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aparnasharma/Documents/1-Research/MEAP/FinalDocs/Inventories/"/>
    </mc:Choice>
  </mc:AlternateContent>
  <xr:revisionPtr revIDLastSave="0" documentId="13_ncr:1_{D4476EA4-F38E-E246-BF2A-5B293BEEE49F}" xr6:coauthVersionLast="47" xr6:coauthVersionMax="47" xr10:uidLastSave="{00000000-0000-0000-0000-000000000000}"/>
  <bookViews>
    <workbookView xWindow="860" yWindow="460" windowWidth="27940" windowHeight="16440" xr2:uid="{69F24C02-7ACB-0A4D-826C-7D9EB7248F7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326" i="1" l="1"/>
  <c r="O326" i="1"/>
  <c r="P326" i="1"/>
  <c r="D270" i="1"/>
  <c r="C270" i="1"/>
  <c r="D316" i="1"/>
  <c r="C316" i="1"/>
  <c r="D310" i="1"/>
  <c r="C310" i="1"/>
  <c r="D2" i="1"/>
  <c r="D303" i="1"/>
  <c r="C303" i="1"/>
  <c r="D287" i="1"/>
  <c r="C287" i="1"/>
  <c r="D276" i="1"/>
  <c r="C276" i="1"/>
  <c r="D263" i="1"/>
  <c r="C263" i="1"/>
  <c r="D229" i="1"/>
  <c r="C229" i="1"/>
  <c r="D207" i="1"/>
  <c r="C207" i="1"/>
  <c r="D155" i="1"/>
  <c r="C155" i="1"/>
  <c r="D71" i="1"/>
  <c r="C71" i="1"/>
</calcChain>
</file>

<file path=xl/sharedStrings.xml><?xml version="1.0" encoding="utf-8"?>
<sst xmlns="http://schemas.openxmlformats.org/spreadsheetml/2006/main" count="4159" uniqueCount="1764">
  <si>
    <t>Idu Mishmi Dancing</t>
  </si>
  <si>
    <t>Tezu</t>
  </si>
  <si>
    <t>Idu Mishmi performing their traditional dance on the field at Tezu</t>
  </si>
  <si>
    <t>Mishmi, Mishmi dance, Tezu</t>
  </si>
  <si>
    <t>Cultural</t>
  </si>
  <si>
    <t>Asahi Pentax 35 mm SLR camera</t>
  </si>
  <si>
    <t>35 mm size, B/W</t>
  </si>
  <si>
    <t>Owned by A.H. Independent Assignment for Personal Collection.</t>
  </si>
  <si>
    <t>NC/ND/SA</t>
  </si>
  <si>
    <t>Mishmi Dancing</t>
  </si>
  <si>
    <t>Mishmi men performing their traditional dance in full costume</t>
  </si>
  <si>
    <t>Mishmi, dance, costume</t>
  </si>
  <si>
    <t>Rolleiflex 120 mm TLR camera</t>
  </si>
  <si>
    <t>120 mm size, B/W</t>
  </si>
  <si>
    <t>Khampti dance</t>
  </si>
  <si>
    <t>Khampti men and women performing traditional dance on the field at Tezu</t>
  </si>
  <si>
    <t>Khampti, Khampti dance</t>
  </si>
  <si>
    <t>Culture</t>
  </si>
  <si>
    <t>Khampti Mask Dancer</t>
  </si>
  <si>
    <t>Close picture of a Khampti Mask dancer taken during the dance performance</t>
  </si>
  <si>
    <t>Khampti, Mask, Dancer</t>
  </si>
  <si>
    <t>All are in 35 mm</t>
  </si>
  <si>
    <t>Full posture of a Khapti mask dancer holding a dance equipment</t>
  </si>
  <si>
    <t>All are in 120 mm</t>
  </si>
  <si>
    <t>Digaro Mishmi Dancing</t>
  </si>
  <si>
    <t>Digaro Mishmi men and women performing their traditional dance</t>
  </si>
  <si>
    <t>Digaro Mishmi, dance</t>
  </si>
  <si>
    <t>Digaro Mishmi Mask dancer</t>
  </si>
  <si>
    <t>Digaro Mishmi Mask dancer posed during the dance performance</t>
  </si>
  <si>
    <t>Digaro Mishmi, Mask Dancer</t>
  </si>
  <si>
    <t>Khampti Drummer</t>
  </si>
  <si>
    <t>Khampti men beating drum during a dance performance</t>
  </si>
  <si>
    <t>Drummer, Khampti drummer, drum</t>
  </si>
  <si>
    <t>Khampti beating Gong</t>
  </si>
  <si>
    <t>Khampti men beating gong during a dance performance</t>
  </si>
  <si>
    <t>Gong, Khampti men</t>
  </si>
  <si>
    <t>Khampti dance, Khampti women</t>
  </si>
  <si>
    <t>Mishmi dance</t>
  </si>
  <si>
    <t xml:space="preserve">Mishmi men and women during their dance performance </t>
  </si>
  <si>
    <t>Mishmi dance, Mishmi men, women</t>
  </si>
  <si>
    <t>Mishmi girl beating gong</t>
  </si>
  <si>
    <t>Mishmi girl beating gong during a dance performance</t>
  </si>
  <si>
    <t>Mishmi girl, gong, dance</t>
  </si>
  <si>
    <t>Mishmi Man beating drum</t>
  </si>
  <si>
    <t>Mishmi man beating drum for a dance performance</t>
  </si>
  <si>
    <t>Drum, Mishmi man</t>
  </si>
  <si>
    <t>Mishmi girl beating drum</t>
  </si>
  <si>
    <t>Mishmi girl beating drum for a dance performance</t>
  </si>
  <si>
    <t>Mishmi girl, dance performance</t>
  </si>
  <si>
    <t>Mishmi boy beating gong</t>
  </si>
  <si>
    <t>Mishmi boy beating gong for a dance performance</t>
  </si>
  <si>
    <t>Gong, Dance performance</t>
  </si>
  <si>
    <t>Padam tribe dancing</t>
  </si>
  <si>
    <t>Padam tribe women performing Ponung Dance along with a man</t>
  </si>
  <si>
    <t>Padam women, Ponung dance</t>
  </si>
  <si>
    <t>Padam women singing</t>
  </si>
  <si>
    <t>Padam tribe women clapping at the tune of a song during Poning dance</t>
  </si>
  <si>
    <t>Padam women, song, ponung dance</t>
  </si>
  <si>
    <t>Padam Tribe dancing</t>
  </si>
  <si>
    <t>Padam tribe women forming a circle and performing Ponung dance with a man inside the circle</t>
  </si>
  <si>
    <t>Minyong men dancing</t>
  </si>
  <si>
    <t>Aalo</t>
  </si>
  <si>
    <t>Adi minyong men performing the famous war dance of Arunachal Pradesh - Tapu Dance</t>
  </si>
  <si>
    <t>Tapu dance, War dance, Minyong</t>
  </si>
  <si>
    <t>Ponung/ Ponu dance</t>
  </si>
  <si>
    <t>Galo tribe women performing Ponung/ Ponu dance alongside a man sings holding a sword</t>
  </si>
  <si>
    <t>Ponung, Ponu, Sword, Adi Tribe</t>
  </si>
  <si>
    <t>Man leader of Ponung dance</t>
  </si>
  <si>
    <t>A Galo man leading the Ponung dance performance posed in full costume and other equipments for the dance</t>
  </si>
  <si>
    <t>Galo man, Ponung, Leader, dance</t>
  </si>
  <si>
    <t>Girl leader of Ponung dance</t>
  </si>
  <si>
    <t>A Galo leader of Ponung/ Ponu dance posed in traditional costume and other equipments for dance</t>
  </si>
  <si>
    <t>Galo lady, Leader, Ponung dance</t>
  </si>
  <si>
    <t>Bokar girls dancing</t>
  </si>
  <si>
    <t>Bokar girls during a dance performance led by a man</t>
  </si>
  <si>
    <t>Bokar girls, Ponung dance</t>
  </si>
  <si>
    <t>Galo men dancing</t>
  </si>
  <si>
    <t>Galo men performing Monkey dance</t>
  </si>
  <si>
    <t>Galo men, Monkey dance</t>
  </si>
  <si>
    <t xml:space="preserve"> 35 mm size, B/W</t>
  </si>
  <si>
    <t>Galo musician</t>
  </si>
  <si>
    <t>Galo musician, instrument</t>
  </si>
  <si>
    <t>Dance</t>
  </si>
  <si>
    <t>A performance of 'AMHINNUM' - a dance relating to Jhum cultivation</t>
  </si>
  <si>
    <t>Dance, Jhum, Amhinnum</t>
  </si>
  <si>
    <t>Hogam dance performed by Galo men</t>
  </si>
  <si>
    <t>Hogum dance, Galo</t>
  </si>
  <si>
    <t>Galo dance</t>
  </si>
  <si>
    <t>View of a Galo dance performance by Galo man in Aalo</t>
  </si>
  <si>
    <t>Galo man, dance, Aalo</t>
  </si>
  <si>
    <t>Galo performers</t>
  </si>
  <si>
    <t>Galo man performer preparing before the Galo dance performance</t>
  </si>
  <si>
    <t>Galo performer, dance</t>
  </si>
  <si>
    <t>Village girls watching dance</t>
  </si>
  <si>
    <t>Village girls gather for watching Galo dance performance in Aalo</t>
  </si>
  <si>
    <t>Village girls, Galo dance, Aalo</t>
  </si>
  <si>
    <t>Near Aalo</t>
  </si>
  <si>
    <t>View of different Galo musicians playing instruments near Aalo</t>
  </si>
  <si>
    <t>Aalo, Galo, Musician, instruments</t>
  </si>
  <si>
    <t>Musical instrument</t>
  </si>
  <si>
    <t>Musical instrument, Galo, Aalo</t>
  </si>
  <si>
    <t>Nyishi tribe dancing/ Rikhampada dance</t>
  </si>
  <si>
    <t>Itanagar</t>
  </si>
  <si>
    <t>Nyishi women and men performed Rikhampada dance</t>
  </si>
  <si>
    <t>Nyishi, Rikhampada, dance</t>
  </si>
  <si>
    <t>Nyishi performer</t>
  </si>
  <si>
    <t>Nyishi women performer preparing for Rikhampada dance in Itanagar</t>
  </si>
  <si>
    <t>Nyishi, Rikhampada, Itanagar</t>
  </si>
  <si>
    <t>Nyishi performer (Rikhampada)</t>
  </si>
  <si>
    <t>Nyishi women performers in group posed after the Rikhampada dance</t>
  </si>
  <si>
    <t>Nyishi performers, Rikhampada</t>
  </si>
  <si>
    <t>Tagin dancing</t>
  </si>
  <si>
    <t>Tagin tribe girls performing dance in their traditional costume</t>
  </si>
  <si>
    <t>Tagin dance, Tagin girls</t>
  </si>
  <si>
    <t>Tagin couples</t>
  </si>
  <si>
    <t>Tagin tribe couple posed in their costume after the dance performance</t>
  </si>
  <si>
    <t>Tagin couple</t>
  </si>
  <si>
    <t>Adi tribe dancing</t>
  </si>
  <si>
    <t>Distance and close shots of Adi tribe girls performing Punong dance on the field in Itanagar</t>
  </si>
  <si>
    <t>Adi tribe girls, Punong, Itanagar</t>
  </si>
  <si>
    <t>Punong dance leader</t>
  </si>
  <si>
    <t>Adi tribe man leading the punong dance posed in traditional costume holding a sword</t>
  </si>
  <si>
    <t>Adi tribe man, leader, Punong dance</t>
  </si>
  <si>
    <t>Wancho tribe men and women dancing</t>
  </si>
  <si>
    <t>Khonsa</t>
  </si>
  <si>
    <t>Wancho tribe men and women performing Oriah dance in group</t>
  </si>
  <si>
    <t>Wancho, Oriah dance</t>
  </si>
  <si>
    <t>Wancho dance performers</t>
  </si>
  <si>
    <t>Wancho tribe men getting ready for Oriah dance performance in their traditional costume</t>
  </si>
  <si>
    <t>Wancho, Oriah, Costume</t>
  </si>
  <si>
    <t>Nocte tribe dance</t>
  </si>
  <si>
    <t>Nocte tribe men and women during dance performance</t>
  </si>
  <si>
    <t>Nocte, dance, Khonsa</t>
  </si>
  <si>
    <t>Nocte beating drum</t>
  </si>
  <si>
    <t>Nocte tribe men performer of a dance beating drum</t>
  </si>
  <si>
    <t>Nocte, Drum, Dance</t>
  </si>
  <si>
    <t>Wancho tribe dance</t>
  </si>
  <si>
    <t>Wancho tribe men and women performing Oriah dance at helipad in Khonsa</t>
  </si>
  <si>
    <t>Wancho, Oriah, Helipad, Khonsa</t>
  </si>
  <si>
    <t>Nocte men beating drum</t>
  </si>
  <si>
    <t>Nocte men welcoming guests by beating drum</t>
  </si>
  <si>
    <t>Nocte, drum</t>
  </si>
  <si>
    <t>Socio-cultural</t>
  </si>
  <si>
    <t>Welcoming dance</t>
  </si>
  <si>
    <t>Governor watching a welcoming dance performance by villagers at Tezu</t>
  </si>
  <si>
    <t>Governor, Dance, Tezu, Villagers</t>
  </si>
  <si>
    <t xml:space="preserve">Punong dance  </t>
  </si>
  <si>
    <t>Adi tribe villagers perform Punong dance before the Lt. Governor</t>
  </si>
  <si>
    <t>Punong dance, Lt. Governor</t>
  </si>
  <si>
    <t>Punong dance</t>
  </si>
  <si>
    <t>Adi tribe villagersperforming Punong dance before the Guests as a welcome gesture</t>
  </si>
  <si>
    <t>Adi, Tribe, Villagers, Dance, Punong</t>
  </si>
  <si>
    <t>Village near Daporijo</t>
  </si>
  <si>
    <t>Villagers performed Punong dance on the ocassion of Mopin festival</t>
  </si>
  <si>
    <t>Villagers, Punong, Dance, Festival, Mopin</t>
  </si>
  <si>
    <t xml:space="preserve">Socio-cultural </t>
  </si>
  <si>
    <t>Villagers beating Gong</t>
  </si>
  <si>
    <t>Dapaorijo</t>
  </si>
  <si>
    <t>Villagers at the Mopin festival beating gong</t>
  </si>
  <si>
    <t>Villagers, Mopin, Festival, Gong</t>
  </si>
  <si>
    <t>Punong dance performance</t>
  </si>
  <si>
    <t>Daporijo</t>
  </si>
  <si>
    <t>Tagin men and women performed Punong dance led by a leader</t>
  </si>
  <si>
    <t>Tagin women, men, Punong</t>
  </si>
  <si>
    <t>Aka dance</t>
  </si>
  <si>
    <t xml:space="preserve">Tagin tribe boys and girls performing Aka dance on the ocassion of Mopin festival </t>
  </si>
  <si>
    <t>Tagin, Aka, Dance, Mopin, Festival</t>
  </si>
  <si>
    <t>Rikhampada Dance</t>
  </si>
  <si>
    <t>Tagin tribe girls performing Rikhampada dance in a near village at Daprijo</t>
  </si>
  <si>
    <t>Tagin, Rikhampada, dance</t>
  </si>
  <si>
    <t>Tangsa tribe dance</t>
  </si>
  <si>
    <t>Tangsa tribe girls and boys performing a dance by beating  gong</t>
  </si>
  <si>
    <t>Tangsa, Dance, Gong</t>
  </si>
  <si>
    <t>Monpa tribe dance</t>
  </si>
  <si>
    <t>Tawang</t>
  </si>
  <si>
    <t>Monpa tribe men dancing onto a stage</t>
  </si>
  <si>
    <t>Monpa tribe, dance</t>
  </si>
  <si>
    <t xml:space="preserve"> 35 mm size, colour</t>
  </si>
  <si>
    <t>Monk dance</t>
  </si>
  <si>
    <t>Monks gather on stage for dance with some musical instruments on the ocassion of spring festival</t>
  </si>
  <si>
    <t>Monks, dance, Music, instrument</t>
  </si>
  <si>
    <t>Rikhampada dance by Nyishi tribe</t>
  </si>
  <si>
    <t>VH/302</t>
  </si>
  <si>
    <t>Colour Transparency/ 35 mm size</t>
  </si>
  <si>
    <t>Ponung dance</t>
  </si>
  <si>
    <t>VH/308</t>
  </si>
  <si>
    <t>Near Aalong</t>
  </si>
  <si>
    <t>Adi tribe people performing Ponung dance near Aalong</t>
  </si>
  <si>
    <t>Adi, Ponung, Dance, Aalong</t>
  </si>
  <si>
    <t>Punong Dance Performance</t>
  </si>
  <si>
    <t>VH/311</t>
  </si>
  <si>
    <t>Item/ Title</t>
  </si>
  <si>
    <t>Master Code</t>
  </si>
  <si>
    <t>Code of Photographer</t>
  </si>
  <si>
    <t>Photo Location</t>
  </si>
  <si>
    <t>Date/ Year</t>
  </si>
  <si>
    <t>Description</t>
  </si>
  <si>
    <t>Keywords</t>
  </si>
  <si>
    <t>Theme</t>
  </si>
  <si>
    <t>Camera Type/ Make</t>
  </si>
  <si>
    <t>Type of Material Available</t>
  </si>
  <si>
    <t>Copyright</t>
  </si>
  <si>
    <t>License/Permission</t>
  </si>
  <si>
    <t>Special Note</t>
  </si>
  <si>
    <t>No. of Photos 120 mm</t>
  </si>
  <si>
    <t>No. of Photos 35 mm</t>
  </si>
  <si>
    <t>Total No. of Photos</t>
  </si>
  <si>
    <t>Data Entry Date</t>
  </si>
  <si>
    <t>DNC - Dance</t>
  </si>
  <si>
    <t>VH/1, VH/5, VH/8, VH/9, VH/10, VH/11, VH/12, VH/13, VH/14, VH/15, VH/17, VH/22, VH/23, VH/24, VH/27, VH/28, VH/29, VH/32, VH/34, VH/35, VH/39, VH/44, VH/45, VH/46, VH/50, VH/51, VH/52, VH/53, VH/58, VH/59, VH/60, VH/61, VH/62, VH/63, VH/70, VH/71, VH/72, VH/73, VH/78, VH/79, VH/80, VH/83, VH/84, VH/85, VH/86, VH/89, VH/92, VH/93, VH/94, VH/95, VH/98, VH/106, VH/109, VH/110, VH/135, VH/147, VH/153, VH/157, VH/158, VH/159, VH/178, VH/180, VH/302, VH/308, VH/311</t>
  </si>
  <si>
    <t>164-168</t>
  </si>
  <si>
    <t>DO/30-31, 34</t>
  </si>
  <si>
    <t>DO/38</t>
  </si>
  <si>
    <t>176-179</t>
  </si>
  <si>
    <t>175, 180, 181</t>
  </si>
  <si>
    <t>DO/39</t>
  </si>
  <si>
    <t>DO/37</t>
  </si>
  <si>
    <t>DO/40</t>
  </si>
  <si>
    <t>DO/49</t>
  </si>
  <si>
    <t>DO/54-55</t>
  </si>
  <si>
    <t>DO/56</t>
  </si>
  <si>
    <t>DO/58</t>
  </si>
  <si>
    <t>DO/59</t>
  </si>
  <si>
    <t>182-184</t>
  </si>
  <si>
    <t>185-187</t>
  </si>
  <si>
    <t>DO/61-62</t>
  </si>
  <si>
    <t>194-195</t>
  </si>
  <si>
    <t>DO/67-68</t>
  </si>
  <si>
    <t>198-199, 217-218</t>
  </si>
  <si>
    <t>DO/76</t>
  </si>
  <si>
    <t>DO/78-81</t>
  </si>
  <si>
    <t>DO/73-74</t>
  </si>
  <si>
    <t>205-211, 219, 221</t>
  </si>
  <si>
    <t>DO/85-86</t>
  </si>
  <si>
    <t>DO/88</t>
  </si>
  <si>
    <t>DO/95</t>
  </si>
  <si>
    <t>244-245, 248, 250-253</t>
  </si>
  <si>
    <t>243, 249, 259-260</t>
  </si>
  <si>
    <t>230-232, 234-235</t>
  </si>
  <si>
    <t>DO/96-98, 112-113</t>
  </si>
  <si>
    <t>303-305, 275</t>
  </si>
  <si>
    <t>270-274</t>
  </si>
  <si>
    <t>DO/101-102</t>
  </si>
  <si>
    <t>DO/104</t>
  </si>
  <si>
    <t>DO/105, 108-109</t>
  </si>
  <si>
    <t>287-290, 292-293, 302</t>
  </si>
  <si>
    <t>DO/1-4</t>
  </si>
  <si>
    <t>139-141, 146</t>
  </si>
  <si>
    <t>142, 145, 147</t>
  </si>
  <si>
    <t>DO/8-12, 15</t>
  </si>
  <si>
    <t>143-144, 148-152</t>
  </si>
  <si>
    <t>121-122</t>
  </si>
  <si>
    <t>236-239</t>
  </si>
  <si>
    <t>DO/114-116</t>
  </si>
  <si>
    <t>306-308, 311-314, 316-325, 300-301</t>
  </si>
  <si>
    <t>58-67</t>
  </si>
  <si>
    <t>MO/103-106, 140-143</t>
  </si>
  <si>
    <t>MO/133-136</t>
  </si>
  <si>
    <t>MO/114-115, 120</t>
  </si>
  <si>
    <t>MO/139, 116-118</t>
  </si>
  <si>
    <t>Tawang-I/30-35</t>
  </si>
  <si>
    <t>Tawang-I/22-27</t>
  </si>
  <si>
    <t>VH/1</t>
  </si>
  <si>
    <t>VH/5</t>
  </si>
  <si>
    <t>VH/8</t>
  </si>
  <si>
    <t>VH/9</t>
  </si>
  <si>
    <t>VH/10</t>
  </si>
  <si>
    <t>VH/11</t>
  </si>
  <si>
    <t>VH/12</t>
  </si>
  <si>
    <t>VH/13</t>
  </si>
  <si>
    <t>VH/14</t>
  </si>
  <si>
    <t>VH/15</t>
  </si>
  <si>
    <t>VH/17</t>
  </si>
  <si>
    <t>VH/22</t>
  </si>
  <si>
    <t>X</t>
  </si>
  <si>
    <t>AR-DNC-80-01</t>
  </si>
  <si>
    <t>AR-DNC-80-05</t>
  </si>
  <si>
    <t>AR-DNC-80-08</t>
  </si>
  <si>
    <t>AR-DNC-80-09</t>
  </si>
  <si>
    <t>AR-DNC-80-10</t>
  </si>
  <si>
    <t>AR-DNC-80-11</t>
  </si>
  <si>
    <t>AR-DNC-80-12</t>
  </si>
  <si>
    <t>AR-DNC-80-13</t>
  </si>
  <si>
    <t>AR-DNC-80-14</t>
  </si>
  <si>
    <t>AR-DNC-80-15</t>
  </si>
  <si>
    <t>AR-DNC-80-17</t>
  </si>
  <si>
    <t>AR-DNC-80-22</t>
  </si>
  <si>
    <t>AR-DNC-80--23</t>
  </si>
  <si>
    <t>AR-DNC-80-24</t>
  </si>
  <si>
    <t>AR-DNC-80-27</t>
  </si>
  <si>
    <t>AR-DNC-80-28</t>
  </si>
  <si>
    <t>AR-DNC-80-29</t>
  </si>
  <si>
    <t>AR-DNC-80-32</t>
  </si>
  <si>
    <t>AR-DNC-80-34</t>
  </si>
  <si>
    <t>AR-DNC-80-35</t>
  </si>
  <si>
    <t>AR-DNC-80-39</t>
  </si>
  <si>
    <t>AR-DNC-80-44</t>
  </si>
  <si>
    <t>AR-DNC-80-45</t>
  </si>
  <si>
    <t>AR-DNC-80-46</t>
  </si>
  <si>
    <t>AR-DNC-80-50</t>
  </si>
  <si>
    <t>AR-DNC-80-51</t>
  </si>
  <si>
    <t>AR-DNC-80-52</t>
  </si>
  <si>
    <t>AR-DNC-80-53</t>
  </si>
  <si>
    <t>AR-DNC-80-58</t>
  </si>
  <si>
    <t>AR-DNC-80-59</t>
  </si>
  <si>
    <t>AR-DNC-80-60</t>
  </si>
  <si>
    <t>AR-DNC-80-61</t>
  </si>
  <si>
    <t>AR-DNC-80-62</t>
  </si>
  <si>
    <t>AR-DNC-80-63</t>
  </si>
  <si>
    <t>AR-DNC-80-70</t>
  </si>
  <si>
    <t>AR-DNC-80-71</t>
  </si>
  <si>
    <t>AR-DNC-80-72</t>
  </si>
  <si>
    <t>AR-DNC-80-73</t>
  </si>
  <si>
    <t>AR-DNC-80-78</t>
  </si>
  <si>
    <t>AR-DNC-80-79</t>
  </si>
  <si>
    <t>AR-DNC-80-80</t>
  </si>
  <si>
    <t>AR-DNC-80-83</t>
  </si>
  <si>
    <t>AR-DNC-80-84</t>
  </si>
  <si>
    <t>AR-DNC-80-85</t>
  </si>
  <si>
    <t>AR-DNC-80-86</t>
  </si>
  <si>
    <t>AR-DNC-80-89</t>
  </si>
  <si>
    <t>AR-DNC-80-92</t>
  </si>
  <si>
    <t>AR-DNC-80-93</t>
  </si>
  <si>
    <t>AR-DNC-80-94</t>
  </si>
  <si>
    <t>AR-DNC-80-95</t>
  </si>
  <si>
    <t>AR-DNC-80-98</t>
  </si>
  <si>
    <t>AR-DNC-80-106</t>
  </si>
  <si>
    <t>AR-DNC-80-109</t>
  </si>
  <si>
    <t>AR-DNC-80-110</t>
  </si>
  <si>
    <t>AR-DNC-79-135</t>
  </si>
  <si>
    <t>AR-DNC-79-147</t>
  </si>
  <si>
    <t>AR-DNC-79-153</t>
  </si>
  <si>
    <t>AR-DNC-79-157</t>
  </si>
  <si>
    <t>AR-DNC-79-158</t>
  </si>
  <si>
    <t>AR-DNC-79-159</t>
  </si>
  <si>
    <t>AR-DNC-02-178</t>
  </si>
  <si>
    <t>AR-DNC-02-180</t>
  </si>
  <si>
    <t>AR-DNC-80-302</t>
  </si>
  <si>
    <t>AR-DNC-75-308</t>
  </si>
  <si>
    <t>AR-DNC-79-311</t>
  </si>
  <si>
    <t>VH/23</t>
  </si>
  <si>
    <t>VH/24</t>
  </si>
  <si>
    <t>VH/27</t>
  </si>
  <si>
    <t>VH/28</t>
  </si>
  <si>
    <t>VH/29</t>
  </si>
  <si>
    <t>VH/32</t>
  </si>
  <si>
    <t>VH/34</t>
  </si>
  <si>
    <t>VH/35</t>
  </si>
  <si>
    <t>VH/39</t>
  </si>
  <si>
    <t>VH/44</t>
  </si>
  <si>
    <t>VH/45</t>
  </si>
  <si>
    <t>VH/46</t>
  </si>
  <si>
    <t>VH/50</t>
  </si>
  <si>
    <t>VH/51</t>
  </si>
  <si>
    <t>VH/52</t>
  </si>
  <si>
    <t>VH/53</t>
  </si>
  <si>
    <t>VH/58</t>
  </si>
  <si>
    <t>VH/59</t>
  </si>
  <si>
    <t>VH/60</t>
  </si>
  <si>
    <t>VH/61</t>
  </si>
  <si>
    <t>VH/62</t>
  </si>
  <si>
    <t>VH/63</t>
  </si>
  <si>
    <t>VH/70</t>
  </si>
  <si>
    <t>VH/71</t>
  </si>
  <si>
    <t>VH/72</t>
  </si>
  <si>
    <t>VH/73</t>
  </si>
  <si>
    <t>VH/78</t>
  </si>
  <si>
    <t>VH/79</t>
  </si>
  <si>
    <t>VH/80</t>
  </si>
  <si>
    <t>VH/83</t>
  </si>
  <si>
    <t>VH/84</t>
  </si>
  <si>
    <t>VH/85</t>
  </si>
  <si>
    <t>VH/86</t>
  </si>
  <si>
    <t>VH/89</t>
  </si>
  <si>
    <t>VH/92</t>
  </si>
  <si>
    <t>VH/93</t>
  </si>
  <si>
    <t>VH/94</t>
  </si>
  <si>
    <t>VH/95</t>
  </si>
  <si>
    <t>VH/98</t>
  </si>
  <si>
    <t>VH/106</t>
  </si>
  <si>
    <t>VH/109</t>
  </si>
  <si>
    <t>VH/110</t>
  </si>
  <si>
    <t>VH/135</t>
  </si>
  <si>
    <t>VH/147</t>
  </si>
  <si>
    <t>VH/153</t>
  </si>
  <si>
    <t>VH/157</t>
  </si>
  <si>
    <t>VH/158</t>
  </si>
  <si>
    <t>VH/159</t>
  </si>
  <si>
    <t>VH/178</t>
  </si>
  <si>
    <t>VH/180</t>
  </si>
  <si>
    <t>Mishmi with drum</t>
  </si>
  <si>
    <t>Mishmi man posed with drum before their traditional dance performance</t>
  </si>
  <si>
    <t>Mishmi man, drum, dance</t>
  </si>
  <si>
    <t>Mishmi with ornaments</t>
  </si>
  <si>
    <t>Mishmi man displaying traditional ornaments</t>
  </si>
  <si>
    <t>Mishmi man, ornaments, traditional</t>
  </si>
  <si>
    <t>Mishmi man</t>
  </si>
  <si>
    <t>Close shot of Idu Mishmi man decorated with ornaments</t>
  </si>
  <si>
    <t>Mishmi man priest</t>
  </si>
  <si>
    <t>Close shot of Idu Mishmi priest posed with his traditional costume</t>
  </si>
  <si>
    <t>Idu Mishmi, Mishmi, Priest, Costume</t>
  </si>
  <si>
    <t>Mishmi, Idu Mishmi, Costume</t>
  </si>
  <si>
    <t>Mishmi priest</t>
  </si>
  <si>
    <t>Mishmi priest in full costume with an equipment of ritual performance</t>
  </si>
  <si>
    <t>Mishmi priest, costume, equipment</t>
  </si>
  <si>
    <t>Mishmi girl</t>
  </si>
  <si>
    <t>Front posture of Mishmi girl decorated in their traditional dress* and ornaments</t>
  </si>
  <si>
    <t>Mishmi girl, dress, Mishmi ornaments</t>
  </si>
  <si>
    <t>Front posture of Mishmi girls posed in their traditional costume</t>
  </si>
  <si>
    <t>Mishmi girls, traditional costume</t>
  </si>
  <si>
    <t>Mishmi boy and girl</t>
  </si>
  <si>
    <t>Mishmi boy and girl posed with a drum and a gong for a dance performance</t>
  </si>
  <si>
    <t>Mishmi boy, Mishmi girl, Drum, gong</t>
  </si>
  <si>
    <t xml:space="preserve">Mishmi boy  </t>
  </si>
  <si>
    <t>Mishmi boy decorated with head gear and traditional costume from frontside</t>
  </si>
  <si>
    <t>Mishmi boy, headgear, costume</t>
  </si>
  <si>
    <t>Padam woman</t>
  </si>
  <si>
    <t>Close shot of a Padam tribe woman during Ponung dance performance</t>
  </si>
  <si>
    <t>Ponung. Padam woman, dance</t>
  </si>
  <si>
    <t>Padam man</t>
  </si>
  <si>
    <t>Padam man with a sword performing their traditional dance - ponung dance</t>
  </si>
  <si>
    <t>Padam man, dance</t>
  </si>
  <si>
    <t>Padam Man</t>
  </si>
  <si>
    <t>Padam man with swords at the centre of the circle performing Ponung Dance</t>
  </si>
  <si>
    <t>Padam man, swords, Ponung dance</t>
  </si>
  <si>
    <t>Minyong man</t>
  </si>
  <si>
    <t>Minyong man in full costume for the Tapu war dance performance</t>
  </si>
  <si>
    <t>Minyong man, Tapu dance, war dance</t>
  </si>
  <si>
    <t>Minyong Chief</t>
  </si>
  <si>
    <t>A Minyong chief posed in his traditional costume holding a sword on his hand</t>
  </si>
  <si>
    <t>Minyong chief, Costume, Sword</t>
  </si>
  <si>
    <t>Adi Tribe women Earrings</t>
  </si>
  <si>
    <t>Galo tribe women wearing traditional earrings during Ponung/ Ponu dance performance</t>
  </si>
  <si>
    <t>Earrings, Ponung, Ponu, Adi women</t>
  </si>
  <si>
    <t>Galo girls - single</t>
  </si>
  <si>
    <t>Galo girls wearing traditional costume and other equipments</t>
  </si>
  <si>
    <t>Galo girls, costume</t>
  </si>
  <si>
    <t>Galo girls - group</t>
  </si>
  <si>
    <t>Galo ladies in group posed in their traditional wearings</t>
  </si>
  <si>
    <t>Galo girl</t>
  </si>
  <si>
    <t>A Galo girl posed in a ceremonial dress</t>
  </si>
  <si>
    <t>Galo girl, ceremonial dress</t>
  </si>
  <si>
    <t>Bokar Chief</t>
  </si>
  <si>
    <t>Bokar Chief leading Ponung dance posed in his traditional wear with a decorated head gear</t>
  </si>
  <si>
    <t>Bokar chief, Ponung dance</t>
  </si>
  <si>
    <t>Bokar girls in pose</t>
  </si>
  <si>
    <t>Bokar girls of Aalo posed in their costume preparing for Ponung dance</t>
  </si>
  <si>
    <t>Bokar girls, Aalo, Ponung</t>
  </si>
  <si>
    <t>An Adi Minyong man posed in traditional costume, decorated headgear and a sword</t>
  </si>
  <si>
    <t>Adi, Minyong, costume, sword, headgear</t>
  </si>
  <si>
    <t xml:space="preserve">Minyong Man </t>
  </si>
  <si>
    <t>A close picture of a Galo girl near Aalo</t>
  </si>
  <si>
    <t>Galo girl, Aalo</t>
  </si>
  <si>
    <t>Social</t>
  </si>
  <si>
    <t>Galo man</t>
  </si>
  <si>
    <t>Different Galo men posed in their normal dresses</t>
  </si>
  <si>
    <t>Galo men, dress</t>
  </si>
  <si>
    <t>Villagers</t>
  </si>
  <si>
    <t>Distance pictures of villagers heading for work were taken near Aalo</t>
  </si>
  <si>
    <t>Villagers, Aalo</t>
  </si>
  <si>
    <t>Nyishi tribe girl</t>
  </si>
  <si>
    <t>Nyishi tribe girl in single posed in their Rikhampada dance costume with decorated headgears</t>
  </si>
  <si>
    <t>Nyishi, Rikhampada, Headgears</t>
  </si>
  <si>
    <t>Nyishi man</t>
  </si>
  <si>
    <t>Nyishi tribe men posed in their traditional costume with a headgear for some ocassions*</t>
  </si>
  <si>
    <t>Nyishi man, costume, headgear</t>
  </si>
  <si>
    <t>Apatani tribe men</t>
  </si>
  <si>
    <t>Apatani tribe, dance, Itanagar</t>
  </si>
  <si>
    <t>Tagin tribe girl</t>
  </si>
  <si>
    <t>Tagin tribe girl (single) posed in her traditional costume for a dance* performance</t>
  </si>
  <si>
    <t>Tagin girl, costume, dance</t>
  </si>
  <si>
    <t>Wancho man</t>
  </si>
  <si>
    <t>Wancho man posed in costume and other equipments for Oriah dance performance</t>
  </si>
  <si>
    <t>Wancho, Oriah, Dance</t>
  </si>
  <si>
    <t>Wancho women</t>
  </si>
  <si>
    <t>Wancho women in costume and other equipments for Oriah dance</t>
  </si>
  <si>
    <t>Nocte, Dance, Khonsa</t>
  </si>
  <si>
    <t>Nocte, drum, dance</t>
  </si>
  <si>
    <t>Nocte girl</t>
  </si>
  <si>
    <t>Nocte girl in traditional wear during the welcoming of the guests</t>
  </si>
  <si>
    <t>Nocte girl, guest</t>
  </si>
  <si>
    <t>Nocte man</t>
  </si>
  <si>
    <t>Nocte man in traditional wear during the welcoming of the guests</t>
  </si>
  <si>
    <t>Nocte man, Guest</t>
  </si>
  <si>
    <t>Old lady</t>
  </si>
  <si>
    <t>An old lady picture was taken from close as she sat with other villagers for feast</t>
  </si>
  <si>
    <t>Feast, old lady, villagers</t>
  </si>
  <si>
    <t>Close picture of a Nyishi tribe girl with decorated head band on the ocassion of Mopin festival was taken</t>
  </si>
  <si>
    <t>Nyishi girl, Head band, Mopin</t>
  </si>
  <si>
    <t>Tagin women offering prayers</t>
  </si>
  <si>
    <t>Daporijo, Tagin Tribe area</t>
  </si>
  <si>
    <t>Tagin women gathered for offerings at the altar of Deity in Mopin festival</t>
  </si>
  <si>
    <t>Tagin, Women, Deity, Mopin</t>
  </si>
  <si>
    <t>Religious</t>
  </si>
  <si>
    <t>Tagin man</t>
  </si>
  <si>
    <t>Tagin man in their as usual costume posed in Daporijo</t>
  </si>
  <si>
    <t>Tagin, Daporijo, Costume</t>
  </si>
  <si>
    <t>Tangsa girl</t>
  </si>
  <si>
    <t xml:space="preserve">Tangsa girl posed with gong for dance performance </t>
  </si>
  <si>
    <t>Tanngsa girl, dance, Gong</t>
  </si>
  <si>
    <t>Tagin men</t>
  </si>
  <si>
    <t>Nearby village of Daporijo</t>
  </si>
  <si>
    <t>Tagin men sharpening their tools for clearing the forest</t>
  </si>
  <si>
    <t>Tagin men, Forest, Clearing</t>
  </si>
  <si>
    <t>Forest</t>
  </si>
  <si>
    <t>Tagin women in Pose</t>
  </si>
  <si>
    <t>Tagin, Jhum, Cultivation</t>
  </si>
  <si>
    <t>Apatani girl</t>
  </si>
  <si>
    <t>Apatani girl posed while working in the field</t>
  </si>
  <si>
    <t>Apatani, girl, field</t>
  </si>
  <si>
    <t>Socio-economic</t>
  </si>
  <si>
    <t>Apatani girls in group</t>
  </si>
  <si>
    <t>Apatani girls</t>
  </si>
  <si>
    <t>Monpa dancers</t>
  </si>
  <si>
    <t>Monpa dancers posed after the dance on stage in the spring festival</t>
  </si>
  <si>
    <t>Monpa, dancer, dance</t>
  </si>
  <si>
    <t xml:space="preserve">Dancers </t>
  </si>
  <si>
    <t>Monpa tribe dancers get ready for their performance on the ocassion of Tawang spring festival</t>
  </si>
  <si>
    <t>Monpa, dancers, Tawang, spring, festival</t>
  </si>
  <si>
    <t>Mask dancer</t>
  </si>
  <si>
    <t>Monpa tribe mask dancer in pose before the performance</t>
  </si>
  <si>
    <t>Mask, Dancer, Monpa</t>
  </si>
  <si>
    <t>Monpa tribe dancers rehearsing before the performance on the stage</t>
  </si>
  <si>
    <t>Monpa tribe, stage performance</t>
  </si>
  <si>
    <t>Drummer</t>
  </si>
  <si>
    <t>Monpa tribe drummer rehearsing before the performance on the stage</t>
  </si>
  <si>
    <t>Monpa tribe, stage, drummer</t>
  </si>
  <si>
    <t>Monpa old lady</t>
  </si>
  <si>
    <t>Outside Tawang</t>
  </si>
  <si>
    <t>Monpa old lady cooking food in a kitchen at her village house outside Tawang</t>
  </si>
  <si>
    <t>Monpa old lady, Tawang</t>
  </si>
  <si>
    <t>Wancho tribe man</t>
  </si>
  <si>
    <t>Pangsau village</t>
  </si>
  <si>
    <t>Wancho tribe man posed in ceremonial dress in Pangsau village</t>
  </si>
  <si>
    <t>Wancho tribe, Pangsau</t>
  </si>
  <si>
    <t xml:space="preserve">Wancho tribe men  </t>
  </si>
  <si>
    <t>Wancho men postures</t>
  </si>
  <si>
    <t>Pangsau Village</t>
  </si>
  <si>
    <t>Postures, Wancho Tribe Men, Pangsau</t>
  </si>
  <si>
    <t>Wancho men &amp; women in group</t>
  </si>
  <si>
    <t>Wancho tribe men and women in group posed in ceremonial dress</t>
  </si>
  <si>
    <t>Wancho men, Wancho women</t>
  </si>
  <si>
    <t>Wancho old man</t>
  </si>
  <si>
    <t>Close shot/ portrait picture taken of a Wancho old man in the village</t>
  </si>
  <si>
    <t>Old man, Portrait</t>
  </si>
  <si>
    <t>Wancho man with earrings</t>
  </si>
  <si>
    <t xml:space="preserve">Different posture of a Wancho man wearing earrings made of animals horn </t>
  </si>
  <si>
    <t>Wancho man, Animals, Earrings</t>
  </si>
  <si>
    <t>Apatani women</t>
  </si>
  <si>
    <t>One of the villages in Apatani</t>
  </si>
  <si>
    <t>Apatani women, Costume</t>
  </si>
  <si>
    <t>Nikon F90X 35 mm Colour</t>
  </si>
  <si>
    <t>Apatani woman</t>
  </si>
  <si>
    <t>Righthand side posture of an Apatani woman in costume inside her house</t>
  </si>
  <si>
    <t>Apatani, House, costume</t>
  </si>
  <si>
    <t>Lefthand side posture of an Apatani woman in costume was taken outside her house</t>
  </si>
  <si>
    <t>Apatani, costume, woman, house</t>
  </si>
  <si>
    <t>Yating Houllo - nose plug wearing Apatani woman capture from frontside (close shot)</t>
  </si>
  <si>
    <t>Nose plug, Apatani woman</t>
  </si>
  <si>
    <t>Apatani, nose plug, women</t>
  </si>
  <si>
    <t>Apatani old women</t>
  </si>
  <si>
    <t>Close shot of the Front posture of Apatani old women wearing nose plugs</t>
  </si>
  <si>
    <t>Apatani, woman, nose-plugs</t>
  </si>
  <si>
    <t>Old woman without nose plug</t>
  </si>
  <si>
    <t>Apatani, Old woman, Village</t>
  </si>
  <si>
    <t>Close shot of the right hand side posture of an old Apatani woman without nose plug</t>
  </si>
  <si>
    <t>Apatani, Old woman, Nose plug</t>
  </si>
  <si>
    <t>Apatani woman with nose plug</t>
  </si>
  <si>
    <t>Close shot of the righthand side posture of Apatani old woman wearing a nose plug</t>
  </si>
  <si>
    <t>Apatani old lady</t>
  </si>
  <si>
    <t>Close shot of an Apatani old lady with nose-plug inside the Apatani house</t>
  </si>
  <si>
    <t>Apatani, Old lady, house, nose-plug</t>
  </si>
  <si>
    <t>Apatani man</t>
  </si>
  <si>
    <t>Apatani old woman</t>
  </si>
  <si>
    <t>Apatani, Old lady, nose-plug</t>
  </si>
  <si>
    <t xml:space="preserve">Wancho woman  </t>
  </si>
  <si>
    <t>Front posture of a Wancho woman in her costume inside the village house (close shot)</t>
  </si>
  <si>
    <t>Wancho woman, village, costume</t>
  </si>
  <si>
    <t>Close shot of a Wancho woman's left posture was taken inside her village house in Apatani</t>
  </si>
  <si>
    <t>Mishmi Girl</t>
  </si>
  <si>
    <t xml:space="preserve">Miniyong man </t>
  </si>
  <si>
    <t>VH/296</t>
  </si>
  <si>
    <t>Aalong</t>
  </si>
  <si>
    <t>VH/300</t>
  </si>
  <si>
    <t xml:space="preserve">Adi tribe women  </t>
  </si>
  <si>
    <t>VH/301</t>
  </si>
  <si>
    <t>Adi tribe women in traditional costume got ready for cultural performance in Mopin festival</t>
  </si>
  <si>
    <t>Adi women, Cultural, Mopin</t>
  </si>
  <si>
    <t>Adi Tribe man</t>
  </si>
  <si>
    <t>VH/307</t>
  </si>
  <si>
    <t>Adi tribe man posed during the Mopin festival in Aalong</t>
  </si>
  <si>
    <t>Adi Tribe, Festival, Mopin, Aalong</t>
  </si>
  <si>
    <t>Mishmi man Priest</t>
  </si>
  <si>
    <t>VH/310</t>
  </si>
  <si>
    <t>VH/2</t>
  </si>
  <si>
    <t>VH/3</t>
  </si>
  <si>
    <t>VH/4</t>
  </si>
  <si>
    <t>VH/6</t>
  </si>
  <si>
    <t>VH/7</t>
  </si>
  <si>
    <t>VH/18</t>
  </si>
  <si>
    <t>VH/19</t>
  </si>
  <si>
    <t>VH/21</t>
  </si>
  <si>
    <t>VH/25</t>
  </si>
  <si>
    <t>VH/26</t>
  </si>
  <si>
    <t>VH/30</t>
  </si>
  <si>
    <t>VH/31</t>
  </si>
  <si>
    <t>VH/33,</t>
  </si>
  <si>
    <t>VH/36</t>
  </si>
  <si>
    <t>VH/37</t>
  </si>
  <si>
    <t>VH/40</t>
  </si>
  <si>
    <t>VH/41</t>
  </si>
  <si>
    <t>VH/42</t>
  </si>
  <si>
    <t>VH/43</t>
  </si>
  <si>
    <t>VH/47</t>
  </si>
  <si>
    <t>VH/48</t>
  </si>
  <si>
    <t>VH/49</t>
  </si>
  <si>
    <t>VH/56</t>
  </si>
  <si>
    <t>VH/57</t>
  </si>
  <si>
    <t>VH/64</t>
  </si>
  <si>
    <t>VH/66</t>
  </si>
  <si>
    <t>VH/67</t>
  </si>
  <si>
    <t>VH/68</t>
  </si>
  <si>
    <t>VH/74</t>
  </si>
  <si>
    <t>VH/75</t>
  </si>
  <si>
    <t>VH/76</t>
  </si>
  <si>
    <t>VH/77</t>
  </si>
  <si>
    <t>VH/81</t>
  </si>
  <si>
    <t>VH/82</t>
  </si>
  <si>
    <t>VH/87</t>
  </si>
  <si>
    <t>VH/88</t>
  </si>
  <si>
    <t>VH/90</t>
  </si>
  <si>
    <t>VH/91</t>
  </si>
  <si>
    <t>VH/99</t>
  </si>
  <si>
    <t>VH/100</t>
  </si>
  <si>
    <t>VH/137</t>
  </si>
  <si>
    <t>VH/146</t>
  </si>
  <si>
    <t>VH/151</t>
  </si>
  <si>
    <t>VH/155</t>
  </si>
  <si>
    <t>VH/160</t>
  </si>
  <si>
    <t>VH/162</t>
  </si>
  <si>
    <t>VH/165</t>
  </si>
  <si>
    <t>VH/175</t>
  </si>
  <si>
    <t>VH/176</t>
  </si>
  <si>
    <t>VH/181</t>
  </si>
  <si>
    <t>VH/185</t>
  </si>
  <si>
    <t>VH/186</t>
  </si>
  <si>
    <t>VH/187</t>
  </si>
  <si>
    <t>VH/188</t>
  </si>
  <si>
    <t>VH/204</t>
  </si>
  <si>
    <t>VH/209</t>
  </si>
  <si>
    <t>VH/211</t>
  </si>
  <si>
    <t>VH/219</t>
  </si>
  <si>
    <t>VH/220</t>
  </si>
  <si>
    <t>VH/229</t>
  </si>
  <si>
    <t>VH/238</t>
  </si>
  <si>
    <t>VH/247</t>
  </si>
  <si>
    <t>VH/248</t>
  </si>
  <si>
    <t>VH/249</t>
  </si>
  <si>
    <t>VH/250</t>
  </si>
  <si>
    <t>VH/251</t>
  </si>
  <si>
    <t>VH/253</t>
  </si>
  <si>
    <t>VH/254</t>
  </si>
  <si>
    <t>VH/255</t>
  </si>
  <si>
    <t>VH/256</t>
  </si>
  <si>
    <t>VH/258</t>
  </si>
  <si>
    <t>VH/260</t>
  </si>
  <si>
    <t>VH/263</t>
  </si>
  <si>
    <t>VH/264</t>
  </si>
  <si>
    <t>VH/265</t>
  </si>
  <si>
    <t>VH/274</t>
  </si>
  <si>
    <t>VH/275</t>
  </si>
  <si>
    <t>VH/295</t>
  </si>
  <si>
    <t>171-172</t>
  </si>
  <si>
    <t>DO/32, 35-36</t>
  </si>
  <si>
    <t>DO/33</t>
  </si>
  <si>
    <t>DO/41-42</t>
  </si>
  <si>
    <t>DO/43, 45-48, 50</t>
  </si>
  <si>
    <t>DO/52-53</t>
  </si>
  <si>
    <t>DO/57</t>
  </si>
  <si>
    <t>DO/60</t>
  </si>
  <si>
    <t>189-191</t>
  </si>
  <si>
    <t>DO/63-64</t>
  </si>
  <si>
    <t>DO/70-71, 94</t>
  </si>
  <si>
    <t>DO/69</t>
  </si>
  <si>
    <t>201-204</t>
  </si>
  <si>
    <t>DO/72</t>
  </si>
  <si>
    <t>DO/77</t>
  </si>
  <si>
    <t>DO/75</t>
  </si>
  <si>
    <t>224-225</t>
  </si>
  <si>
    <t>215-216, 241</t>
  </si>
  <si>
    <t>DO/89-91</t>
  </si>
  <si>
    <t>265, 267-269, 226</t>
  </si>
  <si>
    <t>222-223, 227</t>
  </si>
  <si>
    <t>DO/92-93</t>
  </si>
  <si>
    <t>255-256</t>
  </si>
  <si>
    <t>276-280, 294, 296</t>
  </si>
  <si>
    <t>DO/99</t>
  </si>
  <si>
    <t>DO/110-111</t>
  </si>
  <si>
    <t>DO/100</t>
  </si>
  <si>
    <t>284-286</t>
  </si>
  <si>
    <t>DO/18-21</t>
  </si>
  <si>
    <t>137-138</t>
  </si>
  <si>
    <t>DO/5-7,  22</t>
  </si>
  <si>
    <t>DO/23</t>
  </si>
  <si>
    <t>MO/112-113</t>
  </si>
  <si>
    <t>MO/119</t>
  </si>
  <si>
    <t>MO/121</t>
  </si>
  <si>
    <t>MO/95-96</t>
  </si>
  <si>
    <t>4, 6-7</t>
  </si>
  <si>
    <t>3, 5</t>
  </si>
  <si>
    <t>Tawang-I/36, 36A</t>
  </si>
  <si>
    <t>Tawang-II/00, 0-5, 8-9</t>
  </si>
  <si>
    <t>Tawang-II/6-7</t>
  </si>
  <si>
    <t>Tawang-II/10-11, 13-14</t>
  </si>
  <si>
    <t>Tawang-II/12, 15-16</t>
  </si>
  <si>
    <t>Tawang-V/21</t>
  </si>
  <si>
    <t>Wancho-I/36A</t>
  </si>
  <si>
    <t>Wancho-II/00, 0-10</t>
  </si>
  <si>
    <t>Wancho-III/1-10, 14-16, 18-20, 22-25, 27-29</t>
  </si>
  <si>
    <t>Wancho-III/0</t>
  </si>
  <si>
    <t>Wancho-IV/20</t>
  </si>
  <si>
    <t>Wancho-V/10-13, 15-16</t>
  </si>
  <si>
    <t>Apatani-I/25-26, 29-30</t>
  </si>
  <si>
    <t>Apatani-I/27-28</t>
  </si>
  <si>
    <t>Apatani-I/31</t>
  </si>
  <si>
    <t>Apatani-I/32, 35</t>
  </si>
  <si>
    <t>Apatani-/ 33-34, 36</t>
  </si>
  <si>
    <t>Apatani-II/7-9, 11-24</t>
  </si>
  <si>
    <t>Apatani-II/2-4</t>
  </si>
  <si>
    <t>Apatani-II/3</t>
  </si>
  <si>
    <t>Apatani-II/10</t>
  </si>
  <si>
    <t>Apatani-II/30</t>
  </si>
  <si>
    <t>Apatani-II/5-6</t>
  </si>
  <si>
    <t>Apatani-III/3A-4A</t>
  </si>
  <si>
    <t>Apatani-III/6A</t>
  </si>
  <si>
    <t>Apatani-III/7A</t>
  </si>
  <si>
    <t>Wancho-VI/1-2, 6-7</t>
  </si>
  <si>
    <t>Wancho-VI/3-5</t>
  </si>
  <si>
    <t>Arunachal Pradesh (AR) AR/TR/1980/1975/1979/2002/2004/1988</t>
  </si>
  <si>
    <t>TR - Tribe</t>
  </si>
  <si>
    <t>Ceremony</t>
  </si>
  <si>
    <t>View of a Galo wedding ceremony in Aalo</t>
  </si>
  <si>
    <t>Galo, Aalo, wedding ceremony</t>
  </si>
  <si>
    <t>View of the Galo way of welcoming the bridal party in Aalo</t>
  </si>
  <si>
    <t>Galo, Aalo, bridal</t>
  </si>
  <si>
    <t>Welcoming ceremony</t>
  </si>
  <si>
    <t>Then Governor of AR and Kamaladevi Chattopadhyay - visionary of Cultural institutions welcomed by Wancho and Nocte villagers</t>
  </si>
  <si>
    <t>Governor, Kamaladevi Chattapadhyay</t>
  </si>
  <si>
    <t>Guest speech</t>
  </si>
  <si>
    <t>Then Governor addressing the villagers at Khonsa in Arunachal Pradesh</t>
  </si>
  <si>
    <t>Governor, villagers</t>
  </si>
  <si>
    <t>Guest interacting with officials</t>
  </si>
  <si>
    <t>Khonsa Industry Office</t>
  </si>
  <si>
    <t>Kamaladevi Chattopadhyay interacting with industry officials after received at Khonsa</t>
  </si>
  <si>
    <t>Guest, Kamala Devi, Khonsa</t>
  </si>
  <si>
    <t>Guest signing</t>
  </si>
  <si>
    <t>Kamala Devi, Khonsa industry</t>
  </si>
  <si>
    <t>Governor inaugurating</t>
  </si>
  <si>
    <t>Then Governor inaugurating Botanical garden at Tezu</t>
  </si>
  <si>
    <t>Governor, Garden, Tezu</t>
  </si>
  <si>
    <t>Welcome at Tezu</t>
  </si>
  <si>
    <t>Governor alongwith Kamala Devi was welcomed at Tezu</t>
  </si>
  <si>
    <t>Governor, Tezu, Kamla Devi</t>
  </si>
  <si>
    <t>Lt. Governor</t>
  </si>
  <si>
    <t>Lt. Governor speaking to officials</t>
  </si>
  <si>
    <t>Lt. Governor with the dance performers</t>
  </si>
  <si>
    <t>Lt. Governor, Performers</t>
  </si>
  <si>
    <t>Kamala Devi</t>
  </si>
  <si>
    <t>Guest - Kamala Devi Chattopadhyay posed with other officials at the welcome ceremony at Khonsa</t>
  </si>
  <si>
    <t>Guests, Officials, Kamala Devi</t>
  </si>
  <si>
    <t>Gifts from Kamala Devi</t>
  </si>
  <si>
    <t>Village performers of the Cultural programme at the welcoming ceremony receiving gifts from the guest - Kamala Devi Chattopadhyay</t>
  </si>
  <si>
    <t>Gifts, Performers, Villagers, Guests</t>
  </si>
  <si>
    <t>Welcoming the guest</t>
  </si>
  <si>
    <t>Lt. Governor was welcomed with cultural processions on the ocassion of Mopin festival in Daporijo by the Festival committee</t>
  </si>
  <si>
    <t>Mopin, Daparijo, Governor, Festival</t>
  </si>
  <si>
    <t>Governor opened the Mopin Festival</t>
  </si>
  <si>
    <t>The Lt. Governor inaugurated the Mopin festival in Daparijo by cutting Ribbon</t>
  </si>
  <si>
    <t>Ribbon, Festival, Daporijo, Mopin</t>
  </si>
  <si>
    <t>Governor inaugurated paintings</t>
  </si>
  <si>
    <t>The Lt. Governor inaugurated Art painting displayed exhibited on the ocassion of Mopin festival in Daparijo</t>
  </si>
  <si>
    <t>Painting, Art, Governor, Mopin, Festival</t>
  </si>
  <si>
    <t>Governor hoisting flag</t>
  </si>
  <si>
    <t>The Lt. Governor hoisted the flag on the opening day of Mopin festival in Daporijo</t>
  </si>
  <si>
    <t>Flag hoist, Mopin, Festival</t>
  </si>
  <si>
    <t>Governor dancing</t>
  </si>
  <si>
    <t>The Lt. Governor danced with the performers at the welcoming ceremony as they approached for the inauguration of Mopin festival</t>
  </si>
  <si>
    <t>Dance, Mopin, Governor, Ceremony</t>
  </si>
  <si>
    <t>Governor and his wife</t>
  </si>
  <si>
    <t>Lt. Governor and his wife was welcomed by the Festival Committee and the villagers in Mopin Festival Ceremony in Daporijo</t>
  </si>
  <si>
    <t>Governor, wife, Mopin</t>
  </si>
  <si>
    <t>Governor posed with performers</t>
  </si>
  <si>
    <t>Lt. Governor posed with the cultural performers and other officials in Mopin festival at Daporijo</t>
  </si>
  <si>
    <t>Governor, Performers, Festival, Mopin, daporijo</t>
  </si>
  <si>
    <t>Welcome gate of Mopin</t>
  </si>
  <si>
    <t>View of the welcoming gate/ entrance gate of the Mopin festival at Daporijo</t>
  </si>
  <si>
    <t>Welcome gate, Mopin, Daporijo</t>
  </si>
  <si>
    <t>Governor greeting</t>
  </si>
  <si>
    <t>Lt. Governor alongside his wife greeted the villagers and the performers for Mopin festival in Daporijo</t>
  </si>
  <si>
    <t>Governor, wife, Mopin, Daporijo</t>
  </si>
  <si>
    <t>Governor beating drum</t>
  </si>
  <si>
    <t>Lt. Governor beating drum as the performers for the festival accompanied him</t>
  </si>
  <si>
    <t>Governor, drum, performers</t>
  </si>
  <si>
    <t>Governor inaugurating project</t>
  </si>
  <si>
    <t>Licu</t>
  </si>
  <si>
    <t>Lt. Governor inaugurated LICU MI Project at Licu in Arunachal Pradesh</t>
  </si>
  <si>
    <t>Governor, Project, LICU</t>
  </si>
  <si>
    <t>Social/ Development</t>
  </si>
  <si>
    <t>Governor visit village</t>
  </si>
  <si>
    <t>LICU</t>
  </si>
  <si>
    <t>Lt. Governor visits interior village at LICU and inspect water facilities there</t>
  </si>
  <si>
    <t>Governor, Village, LICU, Water</t>
  </si>
  <si>
    <t>Performers preparing</t>
  </si>
  <si>
    <t>Performers during the welcoming dance preparation for the governor in the Mopin festival</t>
  </si>
  <si>
    <t>Performers, dance, Mopin, Festival</t>
  </si>
  <si>
    <t>A Performer</t>
  </si>
  <si>
    <t>A close picture/ portrait of a performer was taken during the reception of the guests in the festival</t>
  </si>
  <si>
    <t>Performer, Portrait, Festival</t>
  </si>
  <si>
    <t>Classroom view</t>
  </si>
  <si>
    <t>Inside view of classroom with school children at Licu</t>
  </si>
  <si>
    <t>Children, School, Class room</t>
  </si>
  <si>
    <t>Punong dance performers</t>
  </si>
  <si>
    <t>Punong dance performers posed with committee members in Mopin festival at Daporijo</t>
  </si>
  <si>
    <t>Punong dance, Performer, Mopin festival</t>
  </si>
  <si>
    <t>Apong consumption</t>
  </si>
  <si>
    <t>Guests in Mopin festival consumed Apong with the committee members</t>
  </si>
  <si>
    <t>Mopin, Aapong, Guest</t>
  </si>
  <si>
    <t>Feast</t>
  </si>
  <si>
    <t>Villagers gather for mass feast on the ocassion of mopin festival at a village near Daporijo</t>
  </si>
  <si>
    <t>Villagers, Mopin, Daporijo, Festival</t>
  </si>
  <si>
    <t>Kitchen for Feast</t>
  </si>
  <si>
    <t>View of the kitchen from outside with committee members posed during the time of feast</t>
  </si>
  <si>
    <t>Kitchen, Feast</t>
  </si>
  <si>
    <t>Governor &amp; Wife inspection</t>
  </si>
  <si>
    <t>Lt. Governor and his wife inspecting coffee plantation in Daporijo</t>
  </si>
  <si>
    <t>Coffee plantation, Daporijo, Governor</t>
  </si>
  <si>
    <t>Saluting the Governor</t>
  </si>
  <si>
    <t>Guards saluting the Governor at the time of his departure from Daporijo</t>
  </si>
  <si>
    <t>Guard, Daporijo, Governor</t>
  </si>
  <si>
    <t>Farewell to Governor</t>
  </si>
  <si>
    <t>Lt. Governor and his wife posed with other officials outside the Bungalow at the time of his departure</t>
  </si>
  <si>
    <t>Governor, Bungalow, Departure</t>
  </si>
  <si>
    <t>Deity installation</t>
  </si>
  <si>
    <t>Villagers installed deity of the Mopin festival</t>
  </si>
  <si>
    <t>Mopin, Deity</t>
  </si>
  <si>
    <t>Performers at pose</t>
  </si>
  <si>
    <t>Performers in Mopin festival posed in their costume for cultural performance</t>
  </si>
  <si>
    <t>Mopin, Cultural Performers</t>
  </si>
  <si>
    <t xml:space="preserve">Villagers install Deity for the Mopin Festival </t>
  </si>
  <si>
    <t>Villagers, Mopin, Deity, Festival</t>
  </si>
  <si>
    <t>Religious/ Cultural</t>
  </si>
  <si>
    <t>Mithun Sacrifice</t>
  </si>
  <si>
    <t>Mithuns for sacrifice at the altar of Deity on the ocassion of Mopin Festival</t>
  </si>
  <si>
    <t>Mithun, Sacrifice, Mopin, Deity</t>
  </si>
  <si>
    <t>Preparation for Punong dance</t>
  </si>
  <si>
    <t>Tgin villagers and some performers get ready for Punong dance in Mopin festival</t>
  </si>
  <si>
    <t>Tagin, Villagers, Punong, Mopin</t>
  </si>
  <si>
    <t>Preparing offerings for Deity</t>
  </si>
  <si>
    <t>Tagin man preparing offerings for Deity at a village in Daporijo</t>
  </si>
  <si>
    <t>Tagin, Daporijo, Deity, Offerings</t>
  </si>
  <si>
    <t>Performer of Aka dance</t>
  </si>
  <si>
    <t>Performers talking to each other before the Aka dance performance</t>
  </si>
  <si>
    <t>Aka, Performance, Dance</t>
  </si>
  <si>
    <t>Vivi Giri's visit to AR</t>
  </si>
  <si>
    <t>Naharlagun</t>
  </si>
  <si>
    <t>Vivi Giri addressing the public on his visit to Naharlagun, the first state capital of AR</t>
  </si>
  <si>
    <t>President of India, Vivi Giri, Naharlagun</t>
  </si>
  <si>
    <t>Political</t>
  </si>
  <si>
    <t>VH/281</t>
  </si>
  <si>
    <t>President V V Giri greeted by the officials at the dais in his first visit to AR</t>
  </si>
  <si>
    <t>V V Giri</t>
  </si>
  <si>
    <t>Fakaruddin Ali Ahmed visit to AR</t>
  </si>
  <si>
    <t>VH/282</t>
  </si>
  <si>
    <t>President Fakaruddin Ali Ahmed being welcomed by the Governor - Mr. Raja on his first visit to AR</t>
  </si>
  <si>
    <t>FA Ahmed, Governor, Arunachal Pradesh</t>
  </si>
  <si>
    <t>VH/283</t>
  </si>
  <si>
    <t xml:space="preserve">President Fakaruddin Ali Ahmed greeted and felicitated by an Adi tribe man on his first visit to AR </t>
  </si>
  <si>
    <t xml:space="preserve">FA Ahmed, Governor, Adi tribe </t>
  </si>
  <si>
    <t>VH/284</t>
  </si>
  <si>
    <t>President Fakaruddin Ali Ahmed greeted and felicitated by an Apatani old lady on his first visit to the State</t>
  </si>
  <si>
    <t>FA Ahmed, President, Apatani</t>
  </si>
  <si>
    <t>VH/285</t>
  </si>
  <si>
    <t>FA Ahmed with other Ministers and Governor on his first visit to AR</t>
  </si>
  <si>
    <t>FA Ahmed</t>
  </si>
  <si>
    <t>VV Giri's visit to AR</t>
  </si>
  <si>
    <t>VH/286</t>
  </si>
  <si>
    <t>Nocte tribe men in their traditional costume heading towards the Naharlagun ground to welcome the president Giri</t>
  </si>
  <si>
    <t>Nocte, Welcome Address, Giri</t>
  </si>
  <si>
    <t>Political/ Cultural</t>
  </si>
  <si>
    <t>Colour Transparency/ 120 mm size</t>
  </si>
  <si>
    <t>VH/287</t>
  </si>
  <si>
    <t>Nyishi tribe women in ceremonial costume for cultural performance on President Giri's visit</t>
  </si>
  <si>
    <t>Nyishi women, VV Giri</t>
  </si>
  <si>
    <t>VH/288</t>
  </si>
  <si>
    <t>President Giri was received on his first visit to Arunachal Pradesh</t>
  </si>
  <si>
    <t>VV Giri</t>
  </si>
  <si>
    <t>VH/312</t>
  </si>
  <si>
    <t>PR - Program</t>
  </si>
  <si>
    <t>Arunachal Pradesh (AR) AR/PR/1980/1972/1979</t>
  </si>
  <si>
    <t>VH/54</t>
  </si>
  <si>
    <t>VH/55</t>
  </si>
  <si>
    <t>VH/97</t>
  </si>
  <si>
    <t>VH/101</t>
  </si>
  <si>
    <t>VH/102</t>
  </si>
  <si>
    <t>VH/104</t>
  </si>
  <si>
    <t>VH/105</t>
  </si>
  <si>
    <t>VH/107</t>
  </si>
  <si>
    <t>VH/108</t>
  </si>
  <si>
    <t>VH/111</t>
  </si>
  <si>
    <t>VH/112</t>
  </si>
  <si>
    <t>VH/118</t>
  </si>
  <si>
    <t>VH/119</t>
  </si>
  <si>
    <t>VH/120</t>
  </si>
  <si>
    <t>VH/121</t>
  </si>
  <si>
    <t>VH/122</t>
  </si>
  <si>
    <t>VH/123</t>
  </si>
  <si>
    <t>VH/124</t>
  </si>
  <si>
    <t>VH/125</t>
  </si>
  <si>
    <t>VH/126</t>
  </si>
  <si>
    <t>VH/127</t>
  </si>
  <si>
    <t>VH/128</t>
  </si>
  <si>
    <t>VH/129</t>
  </si>
  <si>
    <t>VH/130</t>
  </si>
  <si>
    <t>VH/131</t>
  </si>
  <si>
    <t>VH/132</t>
  </si>
  <si>
    <t>VH/133</t>
  </si>
  <si>
    <t>VH/134</t>
  </si>
  <si>
    <t>VH/136</t>
  </si>
  <si>
    <t>VH/138</t>
  </si>
  <si>
    <t>VH/141</t>
  </si>
  <si>
    <t>VH/143</t>
  </si>
  <si>
    <t>VH/144</t>
  </si>
  <si>
    <t>VH/145</t>
  </si>
  <si>
    <t>VH/148</t>
  </si>
  <si>
    <t>VH/149</t>
  </si>
  <si>
    <t>VH/150</t>
  </si>
  <si>
    <t>VH/152</t>
  </si>
  <si>
    <t>VH/154</t>
  </si>
  <si>
    <t>VH/156</t>
  </si>
  <si>
    <t>VH/280</t>
  </si>
  <si>
    <t>DO/82-84, 87</t>
  </si>
  <si>
    <t>213-214</t>
  </si>
  <si>
    <t>119-120, 124-126, 129, 131-136</t>
  </si>
  <si>
    <t>154-156, 159</t>
  </si>
  <si>
    <t>160-161</t>
  </si>
  <si>
    <t>162-163, 200</t>
  </si>
  <si>
    <t>261-263, 315</t>
  </si>
  <si>
    <t>DO/13-14, 16-17</t>
  </si>
  <si>
    <t>309-310</t>
  </si>
  <si>
    <t>326-332, 333</t>
  </si>
  <si>
    <t>1-2, 4-7</t>
  </si>
  <si>
    <t>13-15</t>
  </si>
  <si>
    <t>19-26</t>
  </si>
  <si>
    <t>29-30</t>
  </si>
  <si>
    <t>31-34</t>
  </si>
  <si>
    <t>35-37</t>
  </si>
  <si>
    <t>17-18</t>
  </si>
  <si>
    <t>39-42</t>
  </si>
  <si>
    <t>49-51, 53</t>
  </si>
  <si>
    <t>73-75, 77</t>
  </si>
  <si>
    <t>79-70</t>
  </si>
  <si>
    <t>MO/108-111</t>
  </si>
  <si>
    <t>MO/94, 99</t>
  </si>
  <si>
    <t>MO/101-102</t>
  </si>
  <si>
    <t>MO/107</t>
  </si>
  <si>
    <t>MO/137-138</t>
  </si>
  <si>
    <t>AR-TR-80-02</t>
  </si>
  <si>
    <t>AR-TR-80-03</t>
  </si>
  <si>
    <t>AR-TR-80-04</t>
  </si>
  <si>
    <t>AR-TR-80-06</t>
  </si>
  <si>
    <t>AR-TR-80-07</t>
  </si>
  <si>
    <t>AR-TR-80-18</t>
  </si>
  <si>
    <t>AR-TR-80-19</t>
  </si>
  <si>
    <t>AR-TR-80-21</t>
  </si>
  <si>
    <t>AR-TR-80-25</t>
  </si>
  <si>
    <t>AR-TR-80-26</t>
  </si>
  <si>
    <t>AR-TR-80-30</t>
  </si>
  <si>
    <t>AR-TR-80-31</t>
  </si>
  <si>
    <t>AR-TR-80-33</t>
  </si>
  <si>
    <t>AR-TR-80-36</t>
  </si>
  <si>
    <t>AR-TR-80-37</t>
  </si>
  <si>
    <t>AR-TR-80-40</t>
  </si>
  <si>
    <t>AR-TR-80-41</t>
  </si>
  <si>
    <t>AR-TR-80-42</t>
  </si>
  <si>
    <t>AR-TR-80-43</t>
  </si>
  <si>
    <t>AR-TR-80-47</t>
  </si>
  <si>
    <t>AR-TR-80-48</t>
  </si>
  <si>
    <t>AR-TR-80-49</t>
  </si>
  <si>
    <t>AR-TR-80-56</t>
  </si>
  <si>
    <t>AR-TR-80-57</t>
  </si>
  <si>
    <t>AR-TR-80-64</t>
  </si>
  <si>
    <t>AR-TR-80-66</t>
  </si>
  <si>
    <t>AR-TR-80-67</t>
  </si>
  <si>
    <t>AR-TR-80-68</t>
  </si>
  <si>
    <t>AR-TR-80-74</t>
  </si>
  <si>
    <t>AR-TR-80-75</t>
  </si>
  <si>
    <t>AR-TR-80-76</t>
  </si>
  <si>
    <t>AR-TR-80-77</t>
  </si>
  <si>
    <t>AR-TR-80-81</t>
  </si>
  <si>
    <t>AR-TR-80-82</t>
  </si>
  <si>
    <t>AR-TR-80-87</t>
  </si>
  <si>
    <t>AR-TR-80-88</t>
  </si>
  <si>
    <t>AR-TR-80-90</t>
  </si>
  <si>
    <t>AR-TR-80-91</t>
  </si>
  <si>
    <t>AR-TR-80-99</t>
  </si>
  <si>
    <t>AR-TR-80-100</t>
  </si>
  <si>
    <t>AR-TR-79-137</t>
  </si>
  <si>
    <t>AR-TR-79-146</t>
  </si>
  <si>
    <t>AR-TR-79-151</t>
  </si>
  <si>
    <t>AR-TR-79-155</t>
  </si>
  <si>
    <t>AR-TR-79-160</t>
  </si>
  <si>
    <t>AR-TR-79-162</t>
  </si>
  <si>
    <t>AR-TR-79-165</t>
  </si>
  <si>
    <t>AR-TR-79-175</t>
  </si>
  <si>
    <t>AR-TR-79-176</t>
  </si>
  <si>
    <t>AR-TR-02-181</t>
  </si>
  <si>
    <t>AR-TR-02--185</t>
  </si>
  <si>
    <t>AR-TR-02-186</t>
  </si>
  <si>
    <t>AR-TR-02-187</t>
  </si>
  <si>
    <t>AR-TR-02-188</t>
  </si>
  <si>
    <t>AR-TR-02-204</t>
  </si>
  <si>
    <t>AR-TR-88-209</t>
  </si>
  <si>
    <t>AR-TR-88-211</t>
  </si>
  <si>
    <t>AR-TR-88-219</t>
  </si>
  <si>
    <t>AR-TR-88-220</t>
  </si>
  <si>
    <t>AR-TR-88-229</t>
  </si>
  <si>
    <t>AR-TR-88-238</t>
  </si>
  <si>
    <t>AR-TR-04-247</t>
  </si>
  <si>
    <t>AR-TR-04-248</t>
  </si>
  <si>
    <t>AR-TR-04-249</t>
  </si>
  <si>
    <t>AR-TR-04-250</t>
  </si>
  <si>
    <t>AR-TR-04-251</t>
  </si>
  <si>
    <t>AR-TR-04-253</t>
  </si>
  <si>
    <t>AR-TR-04-254</t>
  </si>
  <si>
    <t>AR-TR-04-255</t>
  </si>
  <si>
    <t>AR-TR-04-256</t>
  </si>
  <si>
    <t>AR-TR-04-258</t>
  </si>
  <si>
    <t>AR-TR-04-260</t>
  </si>
  <si>
    <t>AR-TR-04-263</t>
  </si>
  <si>
    <t>AR-TR-04-264</t>
  </si>
  <si>
    <t>AR-TR-04-265</t>
  </si>
  <si>
    <t>AR-TR-88-274</t>
  </si>
  <si>
    <t>AR-TR-88-275</t>
  </si>
  <si>
    <t>AR-TR-80-295</t>
  </si>
  <si>
    <t>AR-TR-80-296</t>
  </si>
  <si>
    <t>AR-TR-80-300</t>
  </si>
  <si>
    <t>AR-TR-75-301</t>
  </si>
  <si>
    <t>AR-TR-75-307</t>
  </si>
  <si>
    <t>AR-TR-80-310</t>
  </si>
  <si>
    <t>AR-PR-80-54</t>
  </si>
  <si>
    <t>AR-PR-80-55</t>
  </si>
  <si>
    <t>AR-PR-80-97</t>
  </si>
  <si>
    <t>AR-PR-80-101</t>
  </si>
  <si>
    <t>AR-PR-80-102</t>
  </si>
  <si>
    <t>AR-PR-80-103</t>
  </si>
  <si>
    <t>AR-PR-80-104</t>
  </si>
  <si>
    <t>AR-PR-80-105</t>
  </si>
  <si>
    <t>AR-PR-80-107</t>
  </si>
  <si>
    <t>AR-PR-80-108</t>
  </si>
  <si>
    <t>AR-PR-80-111</t>
  </si>
  <si>
    <t>AR-PR-80-112</t>
  </si>
  <si>
    <t>AR-PR-79-118</t>
  </si>
  <si>
    <t>AR-PR-79-119</t>
  </si>
  <si>
    <t>AR-PR-79-120</t>
  </si>
  <si>
    <t>AR-PR-79-121</t>
  </si>
  <si>
    <t>AR-PR-79-122</t>
  </si>
  <si>
    <t>AR-PR-79-123</t>
  </si>
  <si>
    <t>AR-PR-79-124</t>
  </si>
  <si>
    <t>AR-PR-79-125</t>
  </si>
  <si>
    <t>AR-PR-79-126</t>
  </si>
  <si>
    <t>AR-PR-79-127</t>
  </si>
  <si>
    <t>AR-PR-79-128</t>
  </si>
  <si>
    <t>AR-PR-79-129</t>
  </si>
  <si>
    <t>AR-PR-79-130</t>
  </si>
  <si>
    <t>AR-PR-79-131</t>
  </si>
  <si>
    <t>AR-PR-79-132</t>
  </si>
  <si>
    <t>AR-PR-79-133</t>
  </si>
  <si>
    <t>AR-PR-79-134</t>
  </si>
  <si>
    <t>AR-PR-79-136</t>
  </si>
  <si>
    <t>AR-PR-79-138</t>
  </si>
  <si>
    <t>AR-PR-79-141</t>
  </si>
  <si>
    <t>AR-PR-79-143</t>
  </si>
  <si>
    <t>AR-PR-79-144</t>
  </si>
  <si>
    <t>AR-PR-79-145</t>
  </si>
  <si>
    <t>AR-PR-79-148</t>
  </si>
  <si>
    <t>AR-PR-79-149</t>
  </si>
  <si>
    <t>AR-PR-79-150</t>
  </si>
  <si>
    <t>AR-PR-79-152</t>
  </si>
  <si>
    <t>AR-PR-79-154</t>
  </si>
  <si>
    <t>AR-PR-79-156</t>
  </si>
  <si>
    <t>AR-PR-72-280</t>
  </si>
  <si>
    <t>AR-PR-72-281</t>
  </si>
  <si>
    <t>AR-PR-76-282</t>
  </si>
  <si>
    <t>AR-PR-76-283</t>
  </si>
  <si>
    <t>AR-PR-76-284</t>
  </si>
  <si>
    <t>AR-PR-76-285</t>
  </si>
  <si>
    <t>AR-PR-72-286</t>
  </si>
  <si>
    <t>AR-PR-72-287</t>
  </si>
  <si>
    <t>AR-PR-72-288</t>
  </si>
  <si>
    <t>AR-PR-80-312</t>
  </si>
  <si>
    <t>Mishmi house</t>
  </si>
  <si>
    <t>Near Tezu</t>
  </si>
  <si>
    <t>A typical village house of Mishmi tribe near Tezu</t>
  </si>
  <si>
    <t>Mishmi house, Village house</t>
  </si>
  <si>
    <t>Village house</t>
  </si>
  <si>
    <t>View of a village house from distance near Daporijo</t>
  </si>
  <si>
    <t>Village house, Villagers</t>
  </si>
  <si>
    <t>Apatani house</t>
  </si>
  <si>
    <t>View of an Apatani village house in a nearby village at Daporijo</t>
  </si>
  <si>
    <t>Apatani, Village, Daporijo</t>
  </si>
  <si>
    <t>Front view of Apatani house</t>
  </si>
  <si>
    <t>View of the frontside of Apatani house</t>
  </si>
  <si>
    <t>Apatani, Frontview house</t>
  </si>
  <si>
    <t>Wancho House</t>
  </si>
  <si>
    <t>Distance view of Wancho House in Pangsau village</t>
  </si>
  <si>
    <t>Wancho House, Village, Pangsau</t>
  </si>
  <si>
    <t>Wancho house</t>
  </si>
  <si>
    <t>Distance view of Wancho House in Pangsau village with a Wancho man standing at front door</t>
  </si>
  <si>
    <t>House</t>
  </si>
  <si>
    <t>Hilltop, House, Pangsau village</t>
  </si>
  <si>
    <t>Distance view of Wancho house with complete shelter</t>
  </si>
  <si>
    <t>Wancho, house, shelter</t>
  </si>
  <si>
    <t>Wancho man building house</t>
  </si>
  <si>
    <t>Wancho man preparing materials for building house</t>
  </si>
  <si>
    <t>House, Wancho man</t>
  </si>
  <si>
    <t>House under construction</t>
  </si>
  <si>
    <t>View of the village house under construction</t>
  </si>
  <si>
    <t>Roofing of house</t>
  </si>
  <si>
    <t>Roofing of the village house underway</t>
  </si>
  <si>
    <t>Village house, Roofing</t>
  </si>
  <si>
    <t>Apatani houses</t>
  </si>
  <si>
    <t>Left hand side view of Apatani houses built in rows alongside the road in one of the Apatani villages</t>
  </si>
  <si>
    <t>Apatani, Village house</t>
  </si>
  <si>
    <t>Right hand side view of an Apatani house</t>
  </si>
  <si>
    <t>Frontside view of Apatani house in one of the villages in Apatani</t>
  </si>
  <si>
    <t>Apatani house, Village</t>
  </si>
  <si>
    <t>Apatani women inside the house</t>
  </si>
  <si>
    <t>Inside view of Apatani house and Apatani women cooking inside their house</t>
  </si>
  <si>
    <t>Apatani, women, house, cooking</t>
  </si>
  <si>
    <t>Objects inside Apatani house</t>
  </si>
  <si>
    <t>Horns, Apatani, Musical Instruments</t>
  </si>
  <si>
    <t>Inside Apatani house</t>
  </si>
  <si>
    <t>Inside view of an Apatani house with family members sitting around the fire cooking food</t>
  </si>
  <si>
    <t>Apatani house, cooking food</t>
  </si>
  <si>
    <t>Apatani old lady and officials</t>
  </si>
  <si>
    <t xml:space="preserve">Apatani, Old lady, House </t>
  </si>
  <si>
    <t xml:space="preserve">Apatani house </t>
  </si>
  <si>
    <t>Close shot opf the Frontside view of an Apatani house</t>
  </si>
  <si>
    <t>Apatani house Verandah</t>
  </si>
  <si>
    <t>Apatani house, Verandah, Village</t>
  </si>
  <si>
    <t>VH/16</t>
  </si>
  <si>
    <t>VH/139</t>
  </si>
  <si>
    <t>VH/171</t>
  </si>
  <si>
    <t>VH/172</t>
  </si>
  <si>
    <t>VH/210</t>
  </si>
  <si>
    <t>VH/212</t>
  </si>
  <si>
    <t>VH/213</t>
  </si>
  <si>
    <t>VH/218</t>
  </si>
  <si>
    <t>VH/227</t>
  </si>
  <si>
    <t>VH/234</t>
  </si>
  <si>
    <t>VH/235</t>
  </si>
  <si>
    <t>VH/236</t>
  </si>
  <si>
    <t>VH/243</t>
  </si>
  <si>
    <t>VH/244</t>
  </si>
  <si>
    <t>VH/245</t>
  </si>
  <si>
    <t>VH/246</t>
  </si>
  <si>
    <t>VH/252</t>
  </si>
  <si>
    <t>VH/257</t>
  </si>
  <si>
    <t>VH/259</t>
  </si>
  <si>
    <t>VH/261</t>
  </si>
  <si>
    <t>VH/262</t>
  </si>
  <si>
    <t>Apatani-III/2A</t>
  </si>
  <si>
    <t>Apatani-II/36A</t>
  </si>
  <si>
    <t xml:space="preserve"> Apatani-II/31</t>
  </si>
  <si>
    <t>Apatani-II/25-29, 32-36</t>
  </si>
  <si>
    <t>Apatani-I/17-20</t>
  </si>
  <si>
    <t>Apatani-I/13-16, 21-24</t>
  </si>
  <si>
    <t>Apatani-I/12</t>
  </si>
  <si>
    <t>Apatani-I/9</t>
  </si>
  <si>
    <t>Apatani-I/7-8, 10-11</t>
  </si>
  <si>
    <t>Wancho-V/21, 23</t>
  </si>
  <si>
    <t>Wancho-V/18-20</t>
  </si>
  <si>
    <t>Wancho-V/0, 1-7</t>
  </si>
  <si>
    <t>Wancho-IV/9</t>
  </si>
  <si>
    <t>Wancho-II/17</t>
  </si>
  <si>
    <t>Wancho-II/15</t>
  </si>
  <si>
    <t>Wancho-I/11-12, 14</t>
  </si>
  <si>
    <t>Wancho-I/35-36</t>
  </si>
  <si>
    <t>56-57</t>
  </si>
  <si>
    <t>AR-CONST-79-139</t>
  </si>
  <si>
    <t>Arunachal Pradesh (AR) AR/CONST/1980/1988/1979/2004</t>
  </si>
  <si>
    <t>CONST - Construction</t>
  </si>
  <si>
    <t>AR-CONST-80-16</t>
  </si>
  <si>
    <t>AR-CONST-79-171</t>
  </si>
  <si>
    <t>AR-CONST-79-172</t>
  </si>
  <si>
    <t>AR-CONST-88-210</t>
  </si>
  <si>
    <t>AR-CONST-88-212</t>
  </si>
  <si>
    <t>AR-CONST-88-213</t>
  </si>
  <si>
    <t>AR-CONST-88-218</t>
  </si>
  <si>
    <t>AR-CONST-88-227</t>
  </si>
  <si>
    <t>AR-CONST-88-234</t>
  </si>
  <si>
    <t>AR-CONST-88-235</t>
  </si>
  <si>
    <t>AR-CONST-88-236</t>
  </si>
  <si>
    <t>AR-CONST-04-243</t>
  </si>
  <si>
    <t>AR-CONST-04-244</t>
  </si>
  <si>
    <t>AR-CONST-04-245</t>
  </si>
  <si>
    <t>AR-CONST-04-246</t>
  </si>
  <si>
    <t>AR-CONST-04-252</t>
  </si>
  <si>
    <t>AR-CONST-04-257</t>
  </si>
  <si>
    <t>AR-CONST-04-259</t>
  </si>
  <si>
    <t>AR-CONST-04-261</t>
  </si>
  <si>
    <t>AR-CONST-04-262</t>
  </si>
  <si>
    <t>Bamboo basket making</t>
  </si>
  <si>
    <t>A villager making baskets of bamboo in a village in Khonsa</t>
  </si>
  <si>
    <t>Villagers, Bamboo, Basket, Khonsa</t>
  </si>
  <si>
    <t>Coffee plantation</t>
  </si>
  <si>
    <t>View of Coffee plantation in Daporijo</t>
  </si>
  <si>
    <t>Coffee plantation, Daporijo</t>
  </si>
  <si>
    <t>Tagin men clearing forest</t>
  </si>
  <si>
    <t>Tagin men clearing the forest for shifting cultivation - heading forward from their village to the forest for clearing and Jhum Cultivation</t>
  </si>
  <si>
    <t>Tagin men, Forest, Shifting cultivation</t>
  </si>
  <si>
    <t>Tagin women marching ahead for cultivation</t>
  </si>
  <si>
    <t>Tagin women marching ahead from their village to the forest for Jhum cultivation</t>
  </si>
  <si>
    <t>Tagin, Jhum, Forest, Village</t>
  </si>
  <si>
    <t>Tagin women with rice seeds</t>
  </si>
  <si>
    <t>Tagin woman with rice seeds for sowing as a part of Jhum cultivation</t>
  </si>
  <si>
    <t>Tagin woman, Jhum, Rice seeds</t>
  </si>
  <si>
    <t>Tagin men put fire to clear the forest for Jhum cultivation</t>
  </si>
  <si>
    <t>Tagin men, Fire, Jhum</t>
  </si>
  <si>
    <t>Tagin men making dribbling stick</t>
  </si>
  <si>
    <t>Tagin men making dribbling stick for sowing rice seeds in Jhum field</t>
  </si>
  <si>
    <t>Tagin men, Jhum field, Dribbling stick</t>
  </si>
  <si>
    <t>Tagin women with dribbling stick</t>
  </si>
  <si>
    <t>Tagin women sowing rice seeds with the help of dribbling stick in Jhum field</t>
  </si>
  <si>
    <t>Tagin women, Jhum field, Dribbling stick</t>
  </si>
  <si>
    <t>Tagin men cultivating</t>
  </si>
  <si>
    <t>Tagin men cultivating in Jhum field after clearing the forest</t>
  </si>
  <si>
    <t>Tagin men, Jhum field, Forest</t>
  </si>
  <si>
    <t>Apatani girl weaving</t>
  </si>
  <si>
    <t>Apatani girl weaving at the front door of her house</t>
  </si>
  <si>
    <t>Apatani, weaving, Frontdoor house</t>
  </si>
  <si>
    <t>Apatani paddy valley</t>
  </si>
  <si>
    <t xml:space="preserve">Distance view of Apatani Paddy valley </t>
  </si>
  <si>
    <t>Apatani, Paddy, Valley</t>
  </si>
  <si>
    <t>Apatani girls working</t>
  </si>
  <si>
    <t>Apatani girls working in their paddy field</t>
  </si>
  <si>
    <t>Apatani girls, paddy field</t>
  </si>
  <si>
    <t>Monpa tribe weaving</t>
  </si>
  <si>
    <t>Monpa industry, weaving, Tawang</t>
  </si>
  <si>
    <t>Jhum field</t>
  </si>
  <si>
    <t>Jhum, Abandoned field</t>
  </si>
  <si>
    <t>Jhum Field</t>
  </si>
  <si>
    <t>On way to Pangsau</t>
  </si>
  <si>
    <t>Distance view of Jhum Field was taken on way to Pangsau</t>
  </si>
  <si>
    <t>Pangsau, Jhum Field</t>
  </si>
  <si>
    <t>Wancho women weaving</t>
  </si>
  <si>
    <t>Wancho tribe women weaving clothes at a loin loom in her village house</t>
  </si>
  <si>
    <t>weaving, loin loom, wancho women, clothes</t>
  </si>
  <si>
    <t>Wancho women carrying firewood</t>
  </si>
  <si>
    <t>Wancho women carrying firewood on her way back to house</t>
  </si>
  <si>
    <t>Firewood, Wancho women</t>
  </si>
  <si>
    <t>Wancho man making Mura</t>
  </si>
  <si>
    <t>Wancho man making a bamboo furniture in the village</t>
  </si>
  <si>
    <t>Bamboo, furniture, Wancho man</t>
  </si>
  <si>
    <t>Wancho woman carrying firewood</t>
  </si>
  <si>
    <t>Wancho women dehusking</t>
  </si>
  <si>
    <t>Wancho women were dehusking rice in traditional method at their house</t>
  </si>
  <si>
    <t>Dehusking, Tradition</t>
  </si>
  <si>
    <t>Wancho women knitting</t>
  </si>
  <si>
    <t>Wancho women knitting wool at the courtyard of her house in Pangsau village</t>
  </si>
  <si>
    <t>Knitting, wool, courtyard</t>
  </si>
  <si>
    <t>Wancho man making house shelter</t>
  </si>
  <si>
    <t>Wancho man making house shelter with leaves</t>
  </si>
  <si>
    <t>Shelter, Wancho man, Tree leaves</t>
  </si>
  <si>
    <t>Wancho man making bamboo products</t>
  </si>
  <si>
    <t>Wancho man making bamboo basket at the courtyard of his house in Pangsau village</t>
  </si>
  <si>
    <t>Repairing gun</t>
  </si>
  <si>
    <t>Wancho man while repairing gun in his workplace</t>
  </si>
  <si>
    <t>Wancho man, gun</t>
  </si>
  <si>
    <t>Farmers in Apatani paddy field</t>
  </si>
  <si>
    <t>Farmers working in the field in one of the villages in Apatani</t>
  </si>
  <si>
    <t>Farmers, Apatani, Paddy field</t>
  </si>
  <si>
    <t>Paddy Field</t>
  </si>
  <si>
    <t>Distance view of a paddy field in the village of Apatani</t>
  </si>
  <si>
    <t>Paddy field, Apatani</t>
  </si>
  <si>
    <t>Apatani women weaving</t>
  </si>
  <si>
    <t>Apatani women weaving clothes on handloom in one of the villages in Apatani</t>
  </si>
  <si>
    <t>Apatani women, Weaving, Handloom</t>
  </si>
  <si>
    <t>Paddy field</t>
  </si>
  <si>
    <t>Distance view of an Apatani paddy field was taken from a village in Apatani</t>
  </si>
  <si>
    <t>Paddy field, Village</t>
  </si>
  <si>
    <t>Palm plantation</t>
  </si>
  <si>
    <t>Pangsau area</t>
  </si>
  <si>
    <t>Palm, Plantation, Pangsau</t>
  </si>
  <si>
    <t>On the way back from Pangsau to Khonsa</t>
  </si>
  <si>
    <t>Jhum field, Jhum, Hilltop</t>
  </si>
  <si>
    <t>Wancho woman weaving</t>
  </si>
  <si>
    <t>VH/303</t>
  </si>
  <si>
    <t>VH/304</t>
  </si>
  <si>
    <t>OCC - Occupation</t>
  </si>
  <si>
    <t>Arunachal Pradesh (AR) AR/OCC/1980/1988/1979/2004/2002</t>
  </si>
  <si>
    <t>VH/116</t>
  </si>
  <si>
    <t>VH/142</t>
  </si>
  <si>
    <t>VH/163</t>
  </si>
  <si>
    <t>VH/164</t>
  </si>
  <si>
    <t>VH/166</t>
  </si>
  <si>
    <t>VH/167</t>
  </si>
  <si>
    <t>VH/168</t>
  </si>
  <si>
    <t>VH/169</t>
  </si>
  <si>
    <t>VH/170</t>
  </si>
  <si>
    <t>VH/173</t>
  </si>
  <si>
    <t>VH/174</t>
  </si>
  <si>
    <t>VH/177</t>
  </si>
  <si>
    <t>VH/203</t>
  </si>
  <si>
    <t>VH/205</t>
  </si>
  <si>
    <t>VH/208</t>
  </si>
  <si>
    <t>VH/214</t>
  </si>
  <si>
    <t>VH/215</t>
  </si>
  <si>
    <t>VH/221</t>
  </si>
  <si>
    <t>VH/222</t>
  </si>
  <si>
    <t>VH/224</t>
  </si>
  <si>
    <t>VH/225</t>
  </si>
  <si>
    <t>VH/226</t>
  </si>
  <si>
    <t>VH/228</t>
  </si>
  <si>
    <t>VH/237</t>
  </si>
  <si>
    <t>VH/241</t>
  </si>
  <si>
    <t>VH/242</t>
  </si>
  <si>
    <t>VH/266</t>
  </si>
  <si>
    <t>VH/269</t>
  </si>
  <si>
    <t>VH/270</t>
  </si>
  <si>
    <t>VH/276</t>
  </si>
  <si>
    <t>VH/278</t>
  </si>
  <si>
    <t>Wancho-VI/14-15</t>
  </si>
  <si>
    <t>Wancho-VI/8-10</t>
  </si>
  <si>
    <t>Apatani-III/29A-30A</t>
  </si>
  <si>
    <t>Apatani-III/23A-27A</t>
  </si>
  <si>
    <t>Apatani-III/9A, 10A</t>
  </si>
  <si>
    <t>Apatani-I/6</t>
  </si>
  <si>
    <t>Apatani-I/1-5</t>
  </si>
  <si>
    <t>Wancho-V/9</t>
  </si>
  <si>
    <t>Wancho-IV/18-19</t>
  </si>
  <si>
    <t>Wancho-IV/5, 7-8</t>
  </si>
  <si>
    <t>Wancho-IV/2, 4</t>
  </si>
  <si>
    <t>Wancho-IV/00, 0-1, 15</t>
  </si>
  <si>
    <t>Wancho-III/30</t>
  </si>
  <si>
    <t>Wancho-III/33-34</t>
  </si>
  <si>
    <t>Wancho-II/21-23, 25, 27-29, 30-32</t>
  </si>
  <si>
    <t>Wancho-II/34-36</t>
  </si>
  <si>
    <t>Wancho-I/31, 33-34</t>
  </si>
  <si>
    <t>Tawang-V/24-25</t>
  </si>
  <si>
    <t>Tawang-V/15-20</t>
  </si>
  <si>
    <t>1-2, 17-18</t>
  </si>
  <si>
    <t>8-10</t>
  </si>
  <si>
    <t>19-20, 12</t>
  </si>
  <si>
    <t>MO/97</t>
  </si>
  <si>
    <t>MO/88-89</t>
  </si>
  <si>
    <t>MO/85-86</t>
  </si>
  <si>
    <t>MO/87</t>
  </si>
  <si>
    <t>MO/90-91</t>
  </si>
  <si>
    <t>MO/92-93</t>
  </si>
  <si>
    <t>MO/123-128, 130-131</t>
  </si>
  <si>
    <t>334-342</t>
  </si>
  <si>
    <t>AR-OCC-80-116</t>
  </si>
  <si>
    <t>AR-OCC-79-142</t>
  </si>
  <si>
    <t>AR-OCC-79-163</t>
  </si>
  <si>
    <t>AR-OCC-79-164</t>
  </si>
  <si>
    <t>AR-OCC-79-166</t>
  </si>
  <si>
    <t>AR-OCC-79-167</t>
  </si>
  <si>
    <t>AR-OCC-79-168</t>
  </si>
  <si>
    <t>AR-OCC-79-169</t>
  </si>
  <si>
    <t>AR-OCC-79-170</t>
  </si>
  <si>
    <t>AR-OCC-79-173</t>
  </si>
  <si>
    <t>AR-OCC-79-174</t>
  </si>
  <si>
    <t>AR-OCC-79-177</t>
  </si>
  <si>
    <t>AR-OCC-02-203</t>
  </si>
  <si>
    <t>AR-OCC-02-205</t>
  </si>
  <si>
    <t>AR-OCC-88-208</t>
  </si>
  <si>
    <t>AR-OCC-88-214</t>
  </si>
  <si>
    <t>AR-OCC-88-215</t>
  </si>
  <si>
    <t>AR-OCC-088-221</t>
  </si>
  <si>
    <t>AR-OCC-88-222</t>
  </si>
  <si>
    <t>AR-OCC-88-224</t>
  </si>
  <si>
    <t>AR-OCC-88-225</t>
  </si>
  <si>
    <t>AR-OCC-88-226</t>
  </si>
  <si>
    <t>AR-OCC-88-228</t>
  </si>
  <si>
    <t>AR-OCC-88-237</t>
  </si>
  <si>
    <t>AR-OCC-04-241</t>
  </si>
  <si>
    <t>AR-OCC-04-242</t>
  </si>
  <si>
    <t>AR-OCC-04-266</t>
  </si>
  <si>
    <t>AR-OCC-04-269</t>
  </si>
  <si>
    <t>AR-OCC-04-270</t>
  </si>
  <si>
    <t>AR-OCC-88-276</t>
  </si>
  <si>
    <t>AR-OCC-88-278</t>
  </si>
  <si>
    <t>AR-OCC-88-303</t>
  </si>
  <si>
    <t>AR-OCC-88-304</t>
  </si>
  <si>
    <t>Road Construction</t>
  </si>
  <si>
    <t>View of the road construction on way to Pangsau</t>
  </si>
  <si>
    <t>Pangsau, Road construction</t>
  </si>
  <si>
    <t>Communication</t>
  </si>
  <si>
    <t>Village Chief</t>
  </si>
  <si>
    <t>Picture of a Village Chief wearing a decorated head gear standing with a gun</t>
  </si>
  <si>
    <t>Village Chief, Gun</t>
  </si>
  <si>
    <t>Chief House</t>
  </si>
  <si>
    <t>Distant view of a village Chief's house</t>
  </si>
  <si>
    <t>Village, Chief house</t>
  </si>
  <si>
    <t>Chief's Family</t>
  </si>
  <si>
    <t>Picture of a Village Chief with his family</t>
  </si>
  <si>
    <t>Village Chief, Family</t>
  </si>
  <si>
    <t>Inside Chief's House</t>
  </si>
  <si>
    <t>Village Chief with his family inside his house</t>
  </si>
  <si>
    <t>VH/305</t>
  </si>
  <si>
    <t>VH/207</t>
  </si>
  <si>
    <t>VH/230</t>
  </si>
  <si>
    <t>VH/231</t>
  </si>
  <si>
    <t>VH/232</t>
  </si>
  <si>
    <t>VH/233</t>
  </si>
  <si>
    <t>Wancho-IV/36</t>
  </si>
  <si>
    <t>Wancho-IV/34-35</t>
  </si>
  <si>
    <t>Wancho-IV/23</t>
  </si>
  <si>
    <t>Wancho-IV/24-29, 31</t>
  </si>
  <si>
    <t>CHF - Chief</t>
  </si>
  <si>
    <t>Arunachal Pradesh (AR) AR/CHF/1988</t>
  </si>
  <si>
    <t>AR-CHF-88-207</t>
  </si>
  <si>
    <t>AR-CHF-88-230</t>
  </si>
  <si>
    <t>AR-CHF-88-231</t>
  </si>
  <si>
    <t>AR-CHF-88-232</t>
  </si>
  <si>
    <t>AR-CHF-88-233</t>
  </si>
  <si>
    <t>AR-CHF-88-305</t>
  </si>
  <si>
    <t>Preparing Offerings for Deity</t>
  </si>
  <si>
    <t>VH/291</t>
  </si>
  <si>
    <t>Deity Installation</t>
  </si>
  <si>
    <t>VH/292</t>
  </si>
  <si>
    <t>Feast during Mopin</t>
  </si>
  <si>
    <t>VH/293</t>
  </si>
  <si>
    <t>Tagin villagers at Feast during the Mopin festival in Aalong</t>
  </si>
  <si>
    <t>Tagin, Aalong, Mopin, Festival</t>
  </si>
  <si>
    <t>VH/294</t>
  </si>
  <si>
    <t>Villagers at Feast during the Mopin festival in Daporijo</t>
  </si>
  <si>
    <t>Mopin, Daporijo, Festivals, Villagers</t>
  </si>
  <si>
    <t>Village lanes</t>
  </si>
  <si>
    <t>Distance view of village lanes with villagers heading to their works</t>
  </si>
  <si>
    <t>Village, villagers, Aalo</t>
  </si>
  <si>
    <t>Nocte village</t>
  </si>
  <si>
    <t>Near Khonsa</t>
  </si>
  <si>
    <t>View of Nocte village and village houses near Khonsa</t>
  </si>
  <si>
    <t>Nocte, village, Nocte village house</t>
  </si>
  <si>
    <t>View of Nocte village from distance near Khonsa</t>
  </si>
  <si>
    <t>Khonsa, Village, Nocte</t>
  </si>
  <si>
    <t>On way to Tezu</t>
  </si>
  <si>
    <t>Khonsa to Tezu</t>
  </si>
  <si>
    <t>Khonsa, Tezu, Helicopter</t>
  </si>
  <si>
    <t>Environment</t>
  </si>
  <si>
    <t>Sunrise view</t>
  </si>
  <si>
    <t>Pangsau</t>
  </si>
  <si>
    <t>View of sunrise taken in early morning at Pangsau</t>
  </si>
  <si>
    <t>Sunrise, Pangsau, Morning</t>
  </si>
  <si>
    <t>Topography of Pangsau area surrounded with hills</t>
  </si>
  <si>
    <t>Topography, Pangsau, Hills</t>
  </si>
  <si>
    <t>Geography</t>
  </si>
  <si>
    <t>Outside Pangsau view</t>
  </si>
  <si>
    <t>Aerial view of an area outside Pangsau with cluster of village houses</t>
  </si>
  <si>
    <t>Pangsau, Village house</t>
  </si>
  <si>
    <t>Distance view of a Pangsau village with a cluster of village houses</t>
  </si>
  <si>
    <t>Pangsau, Village, House</t>
  </si>
  <si>
    <t>VH/309</t>
  </si>
  <si>
    <t>FVL - Festival</t>
  </si>
  <si>
    <t>AR-FVL-79-291</t>
  </si>
  <si>
    <t>AR-FVL-79-292</t>
  </si>
  <si>
    <t>AR-FVL-75-293</t>
  </si>
  <si>
    <t>AR-FVL-75-294</t>
  </si>
  <si>
    <t>Arunachal Pradesh (AR) AR/FVL/1975/1979</t>
  </si>
  <si>
    <t>Arunachal Pradesh (AR) AR/TPGY/1980/1988</t>
  </si>
  <si>
    <t>TPGY - Topography</t>
  </si>
  <si>
    <t>VH/69</t>
  </si>
  <si>
    <t>VH/96</t>
  </si>
  <si>
    <t>VH/113</t>
  </si>
  <si>
    <t>VH/114</t>
  </si>
  <si>
    <t>VH/115</t>
  </si>
  <si>
    <t>VH/206</t>
  </si>
  <si>
    <t>VH/240</t>
  </si>
  <si>
    <t>VH/277</t>
  </si>
  <si>
    <t>VH/279</t>
  </si>
  <si>
    <t>Wancho-VI/16</t>
  </si>
  <si>
    <t>Wancho-VI/11-13</t>
  </si>
  <si>
    <t>Wancho-V/24</t>
  </si>
  <si>
    <t>Wancho-I/21-29</t>
  </si>
  <si>
    <t>DO/65-66</t>
  </si>
  <si>
    <t>DO/24-25</t>
  </si>
  <si>
    <t>DO/26-29</t>
  </si>
  <si>
    <t>Pangsau hills</t>
  </si>
  <si>
    <t>AR-TPGY-80-69</t>
  </si>
  <si>
    <t>AR-TPGY-80-96</t>
  </si>
  <si>
    <t>AR-TPGY-80-113</t>
  </si>
  <si>
    <t>AR-TPGY-80-114</t>
  </si>
  <si>
    <t>AR-TPGY-80-115</t>
  </si>
  <si>
    <t>AR-TPGY-88-206</t>
  </si>
  <si>
    <t>AR-TPGY-88-240</t>
  </si>
  <si>
    <t>AR-TPGY-88-277</t>
  </si>
  <si>
    <t>AR-TPGY-88-279</t>
  </si>
  <si>
    <t>AR-TPGY-88-309</t>
  </si>
  <si>
    <t>Tawang view</t>
  </si>
  <si>
    <t>Tawang circuit house</t>
  </si>
  <si>
    <t>Tawang, Hill top</t>
  </si>
  <si>
    <t>Tawang Monastery view</t>
  </si>
  <si>
    <t>Tawang Monastery</t>
  </si>
  <si>
    <t>Shering Wangw and wife</t>
  </si>
  <si>
    <t>Shering Wange - the guide and his wife who climbed Mt. Everest twice posed in the Monastery</t>
  </si>
  <si>
    <t>Mt. Everest, Monastery, Wife, Shering Wange</t>
  </si>
  <si>
    <t>Righthandside front view of Tawang Monastery at Tawang</t>
  </si>
  <si>
    <t>Tawang Monastery, Tawang</t>
  </si>
  <si>
    <t>Monks performing Rites</t>
  </si>
  <si>
    <t>Monks performing religious rites inside the monastery</t>
  </si>
  <si>
    <t>Monks, religious rites, Monastery</t>
  </si>
  <si>
    <t xml:space="preserve">Spectators  </t>
  </si>
  <si>
    <t>Spectators gather inside the Tawang Monastery</t>
  </si>
  <si>
    <t>Spectators, monastery</t>
  </si>
  <si>
    <t>Monk performing rituals</t>
  </si>
  <si>
    <t>Monks head towards ritual performance on the Tawang Monastery</t>
  </si>
  <si>
    <t>Monks, ritual, Monastery, Tawang</t>
  </si>
  <si>
    <t>Mask performers</t>
  </si>
  <si>
    <t>Mask cultural performance at Tawang Monastery</t>
  </si>
  <si>
    <t>Mask, Monastery, Tawang, Cultural</t>
  </si>
  <si>
    <t>Yak</t>
  </si>
  <si>
    <t>Yak, Tawang</t>
  </si>
  <si>
    <t>Wildlife</t>
  </si>
  <si>
    <t>Monastery</t>
  </si>
  <si>
    <t>Frontside and righthandside view of a monastery somewhere outside Tawang</t>
  </si>
  <si>
    <t>Monastery, Tawang</t>
  </si>
  <si>
    <t>Frontside view of Tawang Monastery in Tawang</t>
  </si>
  <si>
    <t>Buddha Idol</t>
  </si>
  <si>
    <t>Views of Buddha idol inside the Tawanf Monastery</t>
  </si>
  <si>
    <t>Buddha idol, Tawang Monastery</t>
  </si>
  <si>
    <t>Buddha idol</t>
  </si>
  <si>
    <t>Inside Tawang Monastery</t>
  </si>
  <si>
    <t xml:space="preserve">Inside view of Tawang Monastery was taken </t>
  </si>
  <si>
    <t>Tawang Monastery, Inside Monastery</t>
  </si>
  <si>
    <t>Entrance of Tawang Monastery</t>
  </si>
  <si>
    <t>View of the decorated entrance of Tawang Monastery</t>
  </si>
  <si>
    <t>Tawang Monastery, Decorated Door</t>
  </si>
  <si>
    <t>VH/182</t>
  </si>
  <si>
    <t>VH/183</t>
  </si>
  <si>
    <t>VH/189</t>
  </si>
  <si>
    <t>VH/190</t>
  </si>
  <si>
    <t>VH/191</t>
  </si>
  <si>
    <t>VH/192</t>
  </si>
  <si>
    <t>VH/194</t>
  </si>
  <si>
    <t>VH/195</t>
  </si>
  <si>
    <t>VH/196</t>
  </si>
  <si>
    <t>VH/197</t>
  </si>
  <si>
    <t>VH/198</t>
  </si>
  <si>
    <t>VH/199</t>
  </si>
  <si>
    <t>VH/200</t>
  </si>
  <si>
    <t>VH/201</t>
  </si>
  <si>
    <t>VH/202</t>
  </si>
  <si>
    <t>Tawang-V/7-14</t>
  </si>
  <si>
    <t>Tawang-V/2-4, 6</t>
  </si>
  <si>
    <t>Tawang-V/00, 0-1</t>
  </si>
  <si>
    <t>25-36</t>
  </si>
  <si>
    <t>Tawang-IV/23-24</t>
  </si>
  <si>
    <t>Tawang-IV/16-17</t>
  </si>
  <si>
    <t>Tawang-IV/7, 9-15, 18-21</t>
  </si>
  <si>
    <t>Tawang-IV/00, 0-1</t>
  </si>
  <si>
    <t>Tawang-III/32-34</t>
  </si>
  <si>
    <t>Tawang-II/35</t>
  </si>
  <si>
    <t>Tawang-II/25-34, 36</t>
  </si>
  <si>
    <t>Tawang-II/22-23</t>
  </si>
  <si>
    <t>Tawang-II/24</t>
  </si>
  <si>
    <t>Tawang-II/20-21</t>
  </si>
  <si>
    <t>Tawang-II/17-19</t>
  </si>
  <si>
    <t>Arunachal Pradesh (AR) AR/MNM/2002</t>
  </si>
  <si>
    <t>MNM - Monument</t>
  </si>
  <si>
    <t>AR-MNM-02-182</t>
  </si>
  <si>
    <t>AR-MNM-02-183</t>
  </si>
  <si>
    <t>AR-MNM-02-189</t>
  </si>
  <si>
    <t>AR-MNM-02-190</t>
  </si>
  <si>
    <t>AR-MNM-02-191</t>
  </si>
  <si>
    <t>AR-MNM-02-192</t>
  </si>
  <si>
    <t>AR-MNM-02-194</t>
  </si>
  <si>
    <t>AR-MNM-02-195</t>
  </si>
  <si>
    <t>AR-MNM-02-196</t>
  </si>
  <si>
    <t>AR-MNM-02-197</t>
  </si>
  <si>
    <t>AR-MNM-02-198</t>
  </si>
  <si>
    <t>AR-MNM-02-199</t>
  </si>
  <si>
    <t>AR-MNM-02-200</t>
  </si>
  <si>
    <t>AR-MNM-02-201</t>
  </si>
  <si>
    <t>AR-MNM-02-202</t>
  </si>
  <si>
    <t>Villagers including young girls and children posed before the jeeps</t>
  </si>
  <si>
    <t>Villagers, Children, Young girls, Jeeps</t>
  </si>
  <si>
    <t>Wancho villagers</t>
  </si>
  <si>
    <t>Wancho villagers sat near the fire</t>
  </si>
  <si>
    <t>Fire, Villagers, Wancho</t>
  </si>
  <si>
    <t>Wancho women at tubewell</t>
  </si>
  <si>
    <t>Wancho women using water at tubewell</t>
  </si>
  <si>
    <t>Tubewell, Wancho women</t>
  </si>
  <si>
    <t>Wancho men in leisure time</t>
  </si>
  <si>
    <t>Wancho men gossipping around the fireplace in leisure time</t>
  </si>
  <si>
    <t>Wancho men, Fire, Leisure</t>
  </si>
  <si>
    <t>A Wancho family inside the house</t>
  </si>
  <si>
    <t>Inside view of Wancho house with family members sitting around the fireplace</t>
  </si>
  <si>
    <t>Wancho, Family, Fireplace</t>
  </si>
  <si>
    <t>VH/306</t>
  </si>
  <si>
    <t>VH/140</t>
  </si>
  <si>
    <t>VH/216</t>
  </si>
  <si>
    <t>VH/217</t>
  </si>
  <si>
    <t>VH/239</t>
  </si>
  <si>
    <t>VH/273</t>
  </si>
  <si>
    <t>Wancho-II/24</t>
  </si>
  <si>
    <t>Wancho-II/19</t>
  </si>
  <si>
    <t>Wancho-V/29</t>
  </si>
  <si>
    <t>Wancho-VI/00, 0</t>
  </si>
  <si>
    <t>SCL - Social</t>
  </si>
  <si>
    <t>Arunachal Pradesh (AR) AR/SCL/1979/1988</t>
  </si>
  <si>
    <t>AR-SCL-79-140</t>
  </si>
  <si>
    <t>AR-SCL-88-216</t>
  </si>
  <si>
    <t>AR-SCL-88-217</t>
  </si>
  <si>
    <t>AR-SCL-88-239</t>
  </si>
  <si>
    <t>AR-SCL-88-273</t>
  </si>
  <si>
    <t>AR-SCL-88-306</t>
  </si>
  <si>
    <t>Monpa Tribe dance</t>
  </si>
  <si>
    <t>VH/289</t>
  </si>
  <si>
    <t>Monk mask dancing</t>
  </si>
  <si>
    <t>Monks at the monastery performing mask dancing inside the Tawang Monastery before the spectators</t>
  </si>
  <si>
    <t>Monks, Mask, Dance, spectator</t>
  </si>
  <si>
    <t>VH/290</t>
  </si>
  <si>
    <t>VH/193</t>
  </si>
  <si>
    <t>Tawang-III/1-31, 35-36</t>
  </si>
  <si>
    <t>1-4</t>
  </si>
  <si>
    <t>AR-DNC-02-289</t>
  </si>
  <si>
    <t>AR-DNC-02-290</t>
  </si>
  <si>
    <t>AR-DNC-02-193</t>
  </si>
  <si>
    <t>Apatani clothes</t>
  </si>
  <si>
    <t>Display of Apatani clothes in a village house of Apatani</t>
  </si>
  <si>
    <t>Apatani, Clothes, Village House</t>
  </si>
  <si>
    <t>Apatani amulets</t>
  </si>
  <si>
    <t>Display of Apatani amulets/ ornaments</t>
  </si>
  <si>
    <t>Apatani, Ornaments, amulets</t>
  </si>
  <si>
    <t>Ornaments</t>
  </si>
  <si>
    <t>Picture of HURGAN - ornaments of Galo tribe was taken</t>
  </si>
  <si>
    <t>Hurgan, ornaments, Galo</t>
  </si>
  <si>
    <t>Tapu dance equipments</t>
  </si>
  <si>
    <t>Close shot of the ornaments and other equipments worn by Minyong men during Tapu dance performance</t>
  </si>
  <si>
    <t>Ornaments, war dance, equipments, Tapu</t>
  </si>
  <si>
    <t>Mishmi hair dressing</t>
  </si>
  <si>
    <t>Mishmi girls posed with traditional ornaments on hair</t>
  </si>
  <si>
    <t>Traditional ornaments, Mishmi hair dressing</t>
  </si>
  <si>
    <t>VH/267</t>
  </si>
  <si>
    <t>VH/268</t>
  </si>
  <si>
    <t>VH/65</t>
  </si>
  <si>
    <t>VH/38</t>
  </si>
  <si>
    <t>VH/20</t>
  </si>
  <si>
    <t>Apatani-III/11A</t>
  </si>
  <si>
    <t>Apatani-III/12A</t>
  </si>
  <si>
    <t>196-197</t>
  </si>
  <si>
    <t>DO/44, 51</t>
  </si>
  <si>
    <t>Arunachal Pradesh (AR) AR/CTRL/1980/2004</t>
  </si>
  <si>
    <t>CTRL - Cultural</t>
  </si>
  <si>
    <t>AR-CTRL-04-267</t>
  </si>
  <si>
    <t>AR-CTRL-04-268</t>
  </si>
  <si>
    <t>AR-CTRL-80-65</t>
  </si>
  <si>
    <t>AR-CTRL-80-38</t>
  </si>
  <si>
    <t>AR-CTRL-80-20</t>
  </si>
  <si>
    <t>Artist</t>
  </si>
  <si>
    <t>Portrait picture of R.N.Bakshi - an Art expert of Arunachal Pradesh</t>
  </si>
  <si>
    <t>Portrait, Art, R.N.Bakshi</t>
  </si>
  <si>
    <t>Mithun in Forest</t>
  </si>
  <si>
    <t>Mithun drinking water in forest</t>
  </si>
  <si>
    <t>Mithun, water, forest</t>
  </si>
  <si>
    <t>Gulmohar</t>
  </si>
  <si>
    <t>Gulmohar, blooming</t>
  </si>
  <si>
    <t>Memorial</t>
  </si>
  <si>
    <t>View of a memorial* in Pangsau village</t>
  </si>
  <si>
    <t>Memorial, Pangsau village</t>
  </si>
  <si>
    <t>Historical</t>
  </si>
  <si>
    <t>Canal</t>
  </si>
  <si>
    <t>Close shot of a canal amidst the paddy field in Apatani village</t>
  </si>
  <si>
    <t>Canal, Paddy Field</t>
  </si>
  <si>
    <t>Village Road</t>
  </si>
  <si>
    <t>Picture of a Road alongside the paddy field in one of the villages in Apatani</t>
  </si>
  <si>
    <t>Road, Paddy Field, Villages, Apatani</t>
  </si>
  <si>
    <t>Animal Sacrifice</t>
  </si>
  <si>
    <t>Scene of animal sacrifice during Mopin festival in Aalong</t>
  </si>
  <si>
    <t>Animal, Mopin, Festival</t>
  </si>
  <si>
    <t>River</t>
  </si>
  <si>
    <t xml:space="preserve">On way to Ziro </t>
  </si>
  <si>
    <t>Ziro, Ranganadi, River</t>
  </si>
  <si>
    <t>Bridge</t>
  </si>
  <si>
    <t>VH/299</t>
  </si>
  <si>
    <t>View of a hanging bridge over Ranganadi on way to Ziro</t>
  </si>
  <si>
    <t>Ziro, Bridge, Ranganadi</t>
  </si>
  <si>
    <t>VH/161</t>
  </si>
  <si>
    <t>VH/117</t>
  </si>
  <si>
    <t>VH/179</t>
  </si>
  <si>
    <t>VH/223</t>
  </si>
  <si>
    <t>VH/271</t>
  </si>
  <si>
    <t>VH/272</t>
  </si>
  <si>
    <t>VH/297</t>
  </si>
  <si>
    <t>VH/298</t>
  </si>
  <si>
    <t>343-344</t>
  </si>
  <si>
    <t>MO/132</t>
  </si>
  <si>
    <t>Tawang-I/7-10</t>
  </si>
  <si>
    <t>Wancho-III/31-32</t>
  </si>
  <si>
    <t>Apatani-III/31A</t>
  </si>
  <si>
    <t>Apatani-III/28A</t>
  </si>
  <si>
    <t>1-2</t>
  </si>
  <si>
    <t>1-3</t>
  </si>
  <si>
    <t>Arunachal Pradesh (AR) AR/MCLNS/1988</t>
  </si>
  <si>
    <t>MCLNS - Miscelleanous</t>
  </si>
  <si>
    <t>AR-MCLNS-80-117</t>
  </si>
  <si>
    <t>AR-MCLNS-79-161</t>
  </si>
  <si>
    <t>AR-MCLNS-02-179</t>
  </si>
  <si>
    <t>AR-MCLNS-88-223</t>
  </si>
  <si>
    <t>AR-MCLNS-04-271</t>
  </si>
  <si>
    <t>AR-MCLNS-04-272</t>
  </si>
  <si>
    <t>AR-MCLNS-75-297</t>
  </si>
  <si>
    <t>AR-MCLNS-75-298</t>
  </si>
  <si>
    <t>AR-MCLNS-75-299</t>
  </si>
  <si>
    <t>Spectators at Festival</t>
  </si>
  <si>
    <t>Spectators of Monpa tribe women &amp; children arrived for Tawang Spring Festival</t>
  </si>
  <si>
    <t>Spectators, Monpa tribe, women, Children</t>
  </si>
  <si>
    <t>AR-FVL-02-184</t>
  </si>
  <si>
    <t>Tawang-I/11-18, 20-21</t>
  </si>
  <si>
    <t>VH/184</t>
  </si>
  <si>
    <t xml:space="preserve">Al/ Code </t>
  </si>
  <si>
    <t xml:space="preserve">Arunachal Pradesh (AR) AR/DNC/1980/1979/2002 </t>
  </si>
  <si>
    <t>Idu Mishmi man decorated with costume documented from back/ Display of the decorated body from backside</t>
  </si>
  <si>
    <t>Tagin woman in pose was documented while going for Jhum cultivation</t>
  </si>
  <si>
    <t>Apatani girls in group was documented</t>
  </si>
  <si>
    <t>Different postures of Wancho tribe men was documented in Pangsau village</t>
  </si>
  <si>
    <t>Front posture of an Apatani woman, their costume was documented from distance</t>
  </si>
  <si>
    <t>Close shot of Apatani woman's right posture wearing Yating Houllo - a traditional nose plug was documented outside her village house</t>
  </si>
  <si>
    <t>Close shot of the front posture of an old Apatani woman without nose plug was documented</t>
  </si>
  <si>
    <t>Close shot of an Apatani man documented from backside</t>
  </si>
  <si>
    <t xml:space="preserve">Close shot of an Apatani old lady's lefthand side posture wearing nose-plug was documented </t>
  </si>
  <si>
    <t>Lt. Governor and Kamala Devi Chattopadhyay group photo documented with all the dance performers and other officials</t>
  </si>
  <si>
    <t>Bison horns, musical instruments hung on the wall inside Apatani house was documented</t>
  </si>
  <si>
    <t>An Apatani old lady with an official inside the Apatani house was documented</t>
  </si>
  <si>
    <t>View of Apatani house Verandah was documented from close in one of the villages in Apatani</t>
  </si>
  <si>
    <t>View of an abandoned Jhum field documented from distance</t>
  </si>
  <si>
    <t>Close shot of an Apatani paddy field was documented from a village in Apatani</t>
  </si>
  <si>
    <t>View of palm plantation was documented in Pangsau area</t>
  </si>
  <si>
    <t>View of Jhum field documented from hill top at a distance</t>
  </si>
  <si>
    <t>Aerial view documented from helicopter on the way from Khonsa to Tezu</t>
  </si>
  <si>
    <t>Aerial view of Tawang documented town documented from hill top</t>
  </si>
  <si>
    <t>Aerial view of Tawang Monastery documented from hill top</t>
  </si>
  <si>
    <t>Pictures of Yak at different sites outside Tawang was documented</t>
  </si>
  <si>
    <t>View of Gulmohar blooming was documented</t>
  </si>
  <si>
    <t>View of the river - Ranganadi documented on way to Ziro</t>
  </si>
  <si>
    <t>All are in 35 mm; Arunachal Governor, and Kamala Devi Chattopadhyay, Director of Sangeet Natak Akademi arranged for these still photography for at least 15 days at Tezu, Along. And AH led all the photographers from across the country and he also took these photographs himself on the condition of 100 CTs to SNA</t>
  </si>
  <si>
    <t>All are in 35 mm; The nose plug is worn from old times to get rid of the elopement of beautiful Apatani ladies by men from near village. It is worn to look ugly</t>
  </si>
  <si>
    <t>All are in 35 mm; Naharlagun - First State Capital of AR</t>
  </si>
  <si>
    <t xml:space="preserve">All are in 35 mm; The Apatani villagers lived in cluster houses to protect themselves from the attack of the outsiders </t>
  </si>
  <si>
    <t>All are in 35 mm; The Apatani villagers lived in cluster houses to protect themselves from the attack of the outsiders</t>
  </si>
  <si>
    <t>Wancho-I/</t>
  </si>
  <si>
    <t>Khonsa industry office</t>
  </si>
  <si>
    <t>A Khampti dance performed by Khampti women with a man singing</t>
  </si>
  <si>
    <t>A Galo man playing traditional musical instrument</t>
  </si>
  <si>
    <t>Picture of a musical instrument of Galo was taken near Aalo</t>
  </si>
  <si>
    <t>Front posture of Mishmi girl decorated in their traditional dress and ornaments</t>
  </si>
  <si>
    <t>Nyishi tribe men posed in their traditional costume with a headgear for some ocassions</t>
  </si>
  <si>
    <t>Apatani tribe men in group performing some dance in Itanagar</t>
  </si>
  <si>
    <t>Tagin tribe girl (single) posed in her traditional costume for a dance performance</t>
  </si>
  <si>
    <t>Kamala Devi signing a document after received at Khonsa industry office</t>
  </si>
  <si>
    <t>Distance view of a house documented from hill top in Pangsau village</t>
  </si>
  <si>
    <t>Monpa tribe women weaving on handloom at an industry outside Tawang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</si>
</sst>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2"/>
      <color theme="1"/>
      <name val="Calibri"/>
      <family val="2"/>
      <scheme val="minor"/>
    </font>
    <font>
      <sz val="12"/>
      <color rgb="FF000000"/>
      <name val="Calibri"/>
      <family val="2"/>
      <scheme val="minor"/>
    </font>
    <font>
      <b/>
      <sz val="15"/>
      <color rgb="FF666699"/>
      <name val="Calibri"/>
      <family val="2"/>
      <scheme val="minor"/>
    </font>
    <font>
      <sz val="12"/>
      <name val="Calibri"/>
      <family val="2"/>
      <scheme val="minor"/>
    </font>
    <font>
      <sz val="15"/>
      <color theme="1"/>
      <name val="Calibri"/>
      <family val="2"/>
      <scheme val="minor"/>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1">
    <xf numFmtId="0" fontId="0" fillId="0" borderId="0"/>
  </cellStyleXfs>
  <cellXfs count="24">
    <xf numFmtId="0" fontId="0" fillId="0" borderId="0" xfId="0"/>
    <xf numFmtId="0" fontId="0" fillId="0" borderId="0" xfId="0" applyFill="1" applyAlignment="1">
      <alignment horizontal="center" vertical="center" wrapText="1"/>
    </xf>
    <xf numFmtId="164" fontId="0" fillId="0" borderId="0" xfId="0" applyNumberFormat="1" applyFill="1" applyAlignment="1">
      <alignment horizontal="center" vertical="center" wrapText="1"/>
    </xf>
    <xf numFmtId="0" fontId="0" fillId="0" borderId="0" xfId="0" applyFill="1"/>
    <xf numFmtId="0" fontId="1" fillId="0" borderId="0" xfId="0" applyFont="1" applyFill="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Fill="1" applyAlignment="1">
      <alignment horizontal="center" vertical="center" wrapText="1"/>
    </xf>
    <xf numFmtId="164" fontId="3" fillId="0" borderId="0" xfId="0" applyNumberFormat="1" applyFont="1" applyFill="1" applyAlignment="1">
      <alignment horizontal="center" vertical="center" wrapText="1"/>
    </xf>
    <xf numFmtId="0" fontId="3" fillId="0" borderId="0" xfId="0" applyFont="1" applyFill="1"/>
    <xf numFmtId="17" fontId="0" fillId="0" borderId="0" xfId="0" applyNumberFormat="1" applyFill="1" applyAlignment="1">
      <alignment horizontal="center" vertical="center" wrapText="1"/>
    </xf>
    <xf numFmtId="164" fontId="1" fillId="0" borderId="0" xfId="0" applyNumberFormat="1" applyFont="1" applyFill="1" applyAlignment="1">
      <alignment horizontal="center" vertical="center" wrapText="1"/>
    </xf>
    <xf numFmtId="1" fontId="0" fillId="0" borderId="0" xfId="0" applyNumberFormat="1" applyFill="1" applyAlignment="1">
      <alignment horizontal="center" vertical="center" wrapText="1"/>
    </xf>
    <xf numFmtId="16" fontId="0" fillId="0" borderId="0" xfId="0" applyNumberFormat="1" applyFill="1" applyAlignment="1">
      <alignment horizontal="center" vertical="center" wrapText="1"/>
    </xf>
    <xf numFmtId="49" fontId="0" fillId="0" borderId="0" xfId="0" applyNumberFormat="1" applyFill="1" applyAlignment="1">
      <alignment horizontal="center" vertical="center" wrapText="1"/>
    </xf>
    <xf numFmtId="164" fontId="0" fillId="0" borderId="0" xfId="0" applyNumberFormat="1" applyAlignment="1">
      <alignment horizontal="center" vertical="center" wrapText="1"/>
    </xf>
    <xf numFmtId="49" fontId="0" fillId="0" borderId="0" xfId="0" applyNumberFormat="1" applyAlignment="1">
      <alignment horizontal="center" vertical="center" wrapText="1"/>
    </xf>
    <xf numFmtId="0" fontId="4" fillId="2"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4" fillId="0" borderId="0" xfId="0" applyFont="1"/>
    <xf numFmtId="0" fontId="4" fillId="0" borderId="0" xfId="0" applyFont="1" applyFill="1"/>
    <xf numFmtId="0" fontId="4"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8D153-A59C-B942-8CE6-ECABD1107B04}">
  <dimension ref="A1:Z326"/>
  <sheetViews>
    <sheetView tabSelected="1" zoomScale="80" zoomScaleNormal="80" workbookViewId="0">
      <selection activeCell="A318" sqref="A318"/>
    </sheetView>
  </sheetViews>
  <sheetFormatPr baseColWidth="10" defaultRowHeight="16" x14ac:dyDescent="0.2"/>
  <cols>
    <col min="1" max="1" width="23" customWidth="1"/>
    <col min="2" max="2" width="17.33203125" customWidth="1"/>
    <col min="3" max="3" width="57.83203125" customWidth="1"/>
    <col min="4" max="4" width="78" customWidth="1"/>
    <col min="5" max="5" width="14.5" customWidth="1"/>
    <col min="6" max="6" width="14" customWidth="1"/>
    <col min="7" max="7" width="54.83203125" customWidth="1"/>
    <col min="8" max="8" width="18.1640625" customWidth="1"/>
    <col min="9" max="9" width="14.5" customWidth="1"/>
    <col min="10" max="10" width="16.1640625" customWidth="1"/>
    <col min="11" max="11" width="17.1640625" customWidth="1"/>
    <col min="12" max="12" width="18.1640625" customWidth="1"/>
    <col min="13" max="13" width="22.1640625" customWidth="1"/>
    <col min="14" max="14" width="40.1640625" customWidth="1"/>
    <col min="15" max="15" width="17.83203125" customWidth="1"/>
    <col min="16" max="16" width="18.33203125" customWidth="1"/>
    <col min="17" max="17" width="17.1640625" customWidth="1"/>
    <col min="18" max="18" width="15.5" customWidth="1"/>
  </cols>
  <sheetData>
    <row r="1" spans="1:18" s="6" customFormat="1" ht="63" x14ac:dyDescent="0.2">
      <c r="A1" s="5" t="s">
        <v>1722</v>
      </c>
      <c r="B1" s="5" t="s">
        <v>191</v>
      </c>
      <c r="C1" s="5" t="s">
        <v>192</v>
      </c>
      <c r="D1" s="5" t="s">
        <v>193</v>
      </c>
      <c r="E1" s="5" t="s">
        <v>194</v>
      </c>
      <c r="F1" s="5" t="s">
        <v>195</v>
      </c>
      <c r="G1" s="5" t="s">
        <v>196</v>
      </c>
      <c r="H1" s="5" t="s">
        <v>197</v>
      </c>
      <c r="I1" s="5" t="s">
        <v>198</v>
      </c>
      <c r="J1" s="5" t="s">
        <v>199</v>
      </c>
      <c r="K1" s="5" t="s">
        <v>200</v>
      </c>
      <c r="L1" s="5" t="s">
        <v>201</v>
      </c>
      <c r="M1" s="5" t="s">
        <v>202</v>
      </c>
      <c r="N1" s="5" t="s">
        <v>203</v>
      </c>
      <c r="O1" s="5" t="s">
        <v>204</v>
      </c>
      <c r="P1" s="5" t="s">
        <v>205</v>
      </c>
      <c r="Q1" s="5" t="s">
        <v>206</v>
      </c>
      <c r="R1" s="5" t="s">
        <v>207</v>
      </c>
    </row>
    <row r="2" spans="1:18" s="19" customFormat="1" ht="409.5" x14ac:dyDescent="0.2">
      <c r="A2" s="18" t="s">
        <v>1723</v>
      </c>
      <c r="B2" s="18" t="s">
        <v>208</v>
      </c>
      <c r="C2" s="18" t="s">
        <v>209</v>
      </c>
      <c r="D2" s="18" t="str">
        <f>CONCATENATE(D3,",",D4,",",D5,",",D6,",",D7,",",D8,",",D9,",",D10,",",D11,",",D12,",",D13,",",D14,",",D15,",",D16,",",D17,",",D18,",",D18,",",D19,",",D20,",",D21,",",D22,",",D23,",",D24,",",D25,",",D26,",",D27,",",D28,",",D29,",",D30,",",D31,",",D32,",",D33,",",D34,",",D35,",",D36,",",D37,",",D37,",",D38,",",D39,",",D40,",",D41,",",D42,",",D43,",",D44,",",D45,",",D46,",",D47,",",D48,",",D49,",",D50,",",D51,",",D52,",",D53,",",D54,",",D55,",",D56,",",D57,",",D58,",",D59,",",D60,",",D61,",",D62,",",D63,",",D64,",",D65,",",D66,",",D67,",",D68,",",D69,",",D70)</f>
        <v>164-168,DO/30-31, 34,173,174,DO/38,176-179,175, 180, 181,DO/39,DO/37,DO/40,DO/49,DO/54-55,DO/56,DO/58,DO/59,182-184,182-184,185-187,DO/61-62,194-195,DO/67-68,198-199, 217-218,DO/76,DO/78-81,DO/73-74,205-211, 219, 221,258,DO/85-86,DO/88,DO/95,240,244-245, 248, 250-253,243, 249, 259-260,230-232, 234-235,233,DO/96-98, 112-113,DO/96-98, 112-113,303-305, 275,270-274,295,DO/101-102,DO/104,283,DO/105, 108-109,287-290, 292-293, 302,291,DO/1-4,139-141, 146,142, 145, 147,153,DO/8-12, 15,143-144, 148-152,121-122,236-239,DO/114-116,306-308, 311-314, 316-325, 300-301,58-67,83,MO/103-106, 140-143,MO/133-136,MO/114-115, 120,MO/139, 116-118,Tawang-I/30-35,Tawang-I/22-27,1,1,1,1,1-4,Tawang-III/1-31, 35-36</v>
      </c>
      <c r="E2" s="19" t="s">
        <v>274</v>
      </c>
      <c r="F2" s="19" t="s">
        <v>274</v>
      </c>
      <c r="G2" s="19" t="s">
        <v>274</v>
      </c>
      <c r="H2" s="19" t="s">
        <v>274</v>
      </c>
      <c r="I2" s="19" t="s">
        <v>274</v>
      </c>
      <c r="J2" s="19" t="s">
        <v>274</v>
      </c>
      <c r="K2" s="19" t="s">
        <v>274</v>
      </c>
      <c r="L2" s="19" t="s">
        <v>274</v>
      </c>
      <c r="M2" s="19" t="s">
        <v>274</v>
      </c>
      <c r="N2" s="19" t="s">
        <v>274</v>
      </c>
      <c r="O2" s="19">
        <v>0</v>
      </c>
      <c r="P2" s="19">
        <v>0</v>
      </c>
      <c r="Q2" s="19">
        <v>0</v>
      </c>
      <c r="R2" s="19" t="s">
        <v>274</v>
      </c>
    </row>
    <row r="3" spans="1:18" s="3" customFormat="1" ht="136" x14ac:dyDescent="0.2">
      <c r="A3" s="1" t="s">
        <v>275</v>
      </c>
      <c r="B3" s="1" t="s">
        <v>0</v>
      </c>
      <c r="C3" s="1" t="s">
        <v>262</v>
      </c>
      <c r="D3" s="1" t="s">
        <v>210</v>
      </c>
      <c r="E3" s="1" t="s">
        <v>1</v>
      </c>
      <c r="F3" s="1">
        <v>1980</v>
      </c>
      <c r="G3" s="1" t="s">
        <v>2</v>
      </c>
      <c r="H3" s="1" t="s">
        <v>3</v>
      </c>
      <c r="I3" s="1" t="s">
        <v>4</v>
      </c>
      <c r="J3" s="1" t="s">
        <v>5</v>
      </c>
      <c r="K3" s="1" t="s">
        <v>6</v>
      </c>
      <c r="L3" s="1" t="s">
        <v>7</v>
      </c>
      <c r="M3" s="1" t="s">
        <v>8</v>
      </c>
      <c r="N3" s="1" t="s">
        <v>1747</v>
      </c>
      <c r="O3" s="1">
        <v>5</v>
      </c>
      <c r="P3" s="1">
        <v>5</v>
      </c>
      <c r="Q3" s="1">
        <v>0</v>
      </c>
      <c r="R3" s="2">
        <v>44475</v>
      </c>
    </row>
    <row r="4" spans="1:18" s="3" customFormat="1" ht="68" x14ac:dyDescent="0.2">
      <c r="A4" s="1" t="s">
        <v>276</v>
      </c>
      <c r="B4" s="1" t="s">
        <v>9</v>
      </c>
      <c r="C4" s="1" t="s">
        <v>263</v>
      </c>
      <c r="D4" s="1" t="s">
        <v>211</v>
      </c>
      <c r="E4" s="1" t="s">
        <v>1</v>
      </c>
      <c r="F4" s="1">
        <v>1980</v>
      </c>
      <c r="G4" s="1" t="s">
        <v>10</v>
      </c>
      <c r="H4" s="1" t="s">
        <v>11</v>
      </c>
      <c r="I4" s="1" t="s">
        <v>4</v>
      </c>
      <c r="J4" s="1" t="s">
        <v>12</v>
      </c>
      <c r="K4" s="1" t="s">
        <v>13</v>
      </c>
      <c r="L4" s="1" t="s">
        <v>7</v>
      </c>
      <c r="M4" s="1" t="s">
        <v>8</v>
      </c>
      <c r="N4" s="1" t="s">
        <v>23</v>
      </c>
      <c r="O4" s="1">
        <v>3</v>
      </c>
      <c r="P4" s="1">
        <v>0</v>
      </c>
      <c r="Q4" s="1">
        <v>3</v>
      </c>
      <c r="R4" s="2">
        <v>44475</v>
      </c>
    </row>
    <row r="5" spans="1:18" s="3" customFormat="1" ht="68" x14ac:dyDescent="0.2">
      <c r="A5" s="1" t="s">
        <v>277</v>
      </c>
      <c r="B5" s="1" t="s">
        <v>14</v>
      </c>
      <c r="C5" s="1" t="s">
        <v>264</v>
      </c>
      <c r="D5" s="1">
        <v>173</v>
      </c>
      <c r="E5" s="1" t="s">
        <v>1</v>
      </c>
      <c r="F5" s="1">
        <v>1980</v>
      </c>
      <c r="G5" s="1" t="s">
        <v>15</v>
      </c>
      <c r="H5" s="1" t="s">
        <v>16</v>
      </c>
      <c r="I5" s="1" t="s">
        <v>17</v>
      </c>
      <c r="J5" s="1" t="s">
        <v>5</v>
      </c>
      <c r="K5" s="1" t="s">
        <v>6</v>
      </c>
      <c r="L5" s="1" t="s">
        <v>7</v>
      </c>
      <c r="M5" s="1" t="s">
        <v>8</v>
      </c>
      <c r="N5" s="1" t="s">
        <v>21</v>
      </c>
      <c r="O5" s="1">
        <v>1</v>
      </c>
      <c r="P5" s="1">
        <v>1</v>
      </c>
      <c r="Q5" s="1">
        <v>0</v>
      </c>
      <c r="R5" s="2">
        <v>44475</v>
      </c>
    </row>
    <row r="6" spans="1:18" s="3" customFormat="1" ht="68" x14ac:dyDescent="0.2">
      <c r="A6" s="1" t="s">
        <v>278</v>
      </c>
      <c r="B6" s="1" t="s">
        <v>18</v>
      </c>
      <c r="C6" s="1" t="s">
        <v>265</v>
      </c>
      <c r="D6" s="1">
        <v>174</v>
      </c>
      <c r="E6" s="1" t="s">
        <v>1</v>
      </c>
      <c r="F6" s="1">
        <v>1980</v>
      </c>
      <c r="G6" s="1" t="s">
        <v>19</v>
      </c>
      <c r="H6" s="1" t="s">
        <v>20</v>
      </c>
      <c r="I6" s="1" t="s">
        <v>17</v>
      </c>
      <c r="J6" s="1" t="s">
        <v>5</v>
      </c>
      <c r="K6" s="1" t="s">
        <v>6</v>
      </c>
      <c r="L6" s="1" t="s">
        <v>7</v>
      </c>
      <c r="M6" s="1" t="s">
        <v>8</v>
      </c>
      <c r="N6" s="4" t="s">
        <v>21</v>
      </c>
      <c r="O6" s="1">
        <v>1</v>
      </c>
      <c r="P6" s="1">
        <v>1</v>
      </c>
      <c r="Q6" s="1">
        <v>0</v>
      </c>
      <c r="R6" s="2">
        <v>44475</v>
      </c>
    </row>
    <row r="7" spans="1:18" s="3" customFormat="1" ht="68" x14ac:dyDescent="0.2">
      <c r="A7" s="1" t="s">
        <v>279</v>
      </c>
      <c r="B7" s="1" t="s">
        <v>18</v>
      </c>
      <c r="C7" s="1" t="s">
        <v>266</v>
      </c>
      <c r="D7" s="1" t="s">
        <v>212</v>
      </c>
      <c r="E7" s="1" t="s">
        <v>1</v>
      </c>
      <c r="F7" s="1">
        <v>1980</v>
      </c>
      <c r="G7" s="1" t="s">
        <v>22</v>
      </c>
      <c r="H7" s="1" t="s">
        <v>20</v>
      </c>
      <c r="I7" s="1" t="s">
        <v>17</v>
      </c>
      <c r="J7" s="1" t="s">
        <v>12</v>
      </c>
      <c r="K7" s="1" t="s">
        <v>13</v>
      </c>
      <c r="L7" s="1" t="s">
        <v>7</v>
      </c>
      <c r="M7" s="1" t="s">
        <v>8</v>
      </c>
      <c r="N7" s="4" t="s">
        <v>23</v>
      </c>
      <c r="O7" s="1">
        <v>1</v>
      </c>
      <c r="P7" s="1">
        <v>0</v>
      </c>
      <c r="Q7" s="1">
        <v>1</v>
      </c>
      <c r="R7" s="2">
        <v>44475</v>
      </c>
    </row>
    <row r="8" spans="1:18" s="3" customFormat="1" ht="68" x14ac:dyDescent="0.2">
      <c r="A8" s="1" t="s">
        <v>280</v>
      </c>
      <c r="B8" s="1" t="s">
        <v>24</v>
      </c>
      <c r="C8" s="1" t="s">
        <v>267</v>
      </c>
      <c r="D8" s="1" t="s">
        <v>213</v>
      </c>
      <c r="E8" s="1" t="s">
        <v>1</v>
      </c>
      <c r="F8" s="1">
        <v>1980</v>
      </c>
      <c r="G8" s="1" t="s">
        <v>25</v>
      </c>
      <c r="H8" s="1" t="s">
        <v>26</v>
      </c>
      <c r="I8" s="1" t="s">
        <v>17</v>
      </c>
      <c r="J8" s="1" t="s">
        <v>5</v>
      </c>
      <c r="K8" s="1" t="s">
        <v>6</v>
      </c>
      <c r="L8" s="1" t="s">
        <v>7</v>
      </c>
      <c r="M8" s="1" t="s">
        <v>8</v>
      </c>
      <c r="N8" s="4" t="s">
        <v>21</v>
      </c>
      <c r="O8" s="1">
        <v>0</v>
      </c>
      <c r="P8" s="1">
        <v>4</v>
      </c>
      <c r="Q8" s="1">
        <v>4</v>
      </c>
      <c r="R8" s="2">
        <v>44475</v>
      </c>
    </row>
    <row r="9" spans="1:18" s="3" customFormat="1" ht="68" x14ac:dyDescent="0.2">
      <c r="A9" s="1" t="s">
        <v>281</v>
      </c>
      <c r="B9" s="1" t="s">
        <v>27</v>
      </c>
      <c r="C9" s="1" t="s">
        <v>268</v>
      </c>
      <c r="D9" s="1" t="s">
        <v>214</v>
      </c>
      <c r="E9" s="1" t="s">
        <v>1</v>
      </c>
      <c r="F9" s="1">
        <v>1980</v>
      </c>
      <c r="G9" s="1" t="s">
        <v>28</v>
      </c>
      <c r="H9" s="1" t="s">
        <v>29</v>
      </c>
      <c r="I9" s="1" t="s">
        <v>17</v>
      </c>
      <c r="J9" s="1" t="s">
        <v>5</v>
      </c>
      <c r="K9" s="1" t="s">
        <v>6</v>
      </c>
      <c r="L9" s="1" t="s">
        <v>7</v>
      </c>
      <c r="M9" s="1" t="s">
        <v>8</v>
      </c>
      <c r="N9" s="4" t="s">
        <v>21</v>
      </c>
      <c r="O9" s="1">
        <v>0</v>
      </c>
      <c r="P9" s="1">
        <v>3</v>
      </c>
      <c r="Q9" s="1">
        <v>3</v>
      </c>
      <c r="R9" s="2">
        <v>44475</v>
      </c>
    </row>
    <row r="10" spans="1:18" s="3" customFormat="1" ht="68" x14ac:dyDescent="0.2">
      <c r="A10" s="1" t="s">
        <v>282</v>
      </c>
      <c r="B10" s="1" t="s">
        <v>30</v>
      </c>
      <c r="C10" s="1" t="s">
        <v>269</v>
      </c>
      <c r="D10" s="1" t="s">
        <v>215</v>
      </c>
      <c r="E10" s="1" t="s">
        <v>1</v>
      </c>
      <c r="F10" s="1">
        <v>1980</v>
      </c>
      <c r="G10" s="1" t="s">
        <v>31</v>
      </c>
      <c r="H10" s="1" t="s">
        <v>32</v>
      </c>
      <c r="I10" s="1" t="s">
        <v>17</v>
      </c>
      <c r="J10" s="1" t="s">
        <v>12</v>
      </c>
      <c r="K10" s="1" t="s">
        <v>13</v>
      </c>
      <c r="L10" s="1" t="s">
        <v>7</v>
      </c>
      <c r="M10" s="1" t="s">
        <v>8</v>
      </c>
      <c r="N10" s="4" t="s">
        <v>23</v>
      </c>
      <c r="O10" s="1">
        <v>1</v>
      </c>
      <c r="P10" s="1">
        <v>0</v>
      </c>
      <c r="Q10" s="1">
        <v>1</v>
      </c>
      <c r="R10" s="2">
        <v>44475</v>
      </c>
    </row>
    <row r="11" spans="1:18" s="3" customFormat="1" ht="68" x14ac:dyDescent="0.2">
      <c r="A11" s="1" t="s">
        <v>283</v>
      </c>
      <c r="B11" s="1" t="s">
        <v>33</v>
      </c>
      <c r="C11" s="1" t="s">
        <v>270</v>
      </c>
      <c r="D11" s="1" t="s">
        <v>216</v>
      </c>
      <c r="E11" s="1" t="s">
        <v>1</v>
      </c>
      <c r="F11" s="1">
        <v>1980</v>
      </c>
      <c r="G11" s="1" t="s">
        <v>34</v>
      </c>
      <c r="H11" s="1" t="s">
        <v>35</v>
      </c>
      <c r="I11" s="1" t="s">
        <v>17</v>
      </c>
      <c r="J11" s="1" t="s">
        <v>12</v>
      </c>
      <c r="K11" s="1" t="s">
        <v>13</v>
      </c>
      <c r="L11" s="1" t="s">
        <v>7</v>
      </c>
      <c r="M11" s="1" t="s">
        <v>8</v>
      </c>
      <c r="N11" s="4" t="s">
        <v>23</v>
      </c>
      <c r="O11" s="1">
        <v>1</v>
      </c>
      <c r="P11" s="1">
        <v>0</v>
      </c>
      <c r="Q11" s="1">
        <v>1</v>
      </c>
      <c r="R11" s="2">
        <v>44475</v>
      </c>
    </row>
    <row r="12" spans="1:18" s="3" customFormat="1" ht="68" x14ac:dyDescent="0.2">
      <c r="A12" s="1" t="s">
        <v>284</v>
      </c>
      <c r="B12" s="1" t="s">
        <v>14</v>
      </c>
      <c r="C12" s="1" t="s">
        <v>271</v>
      </c>
      <c r="D12" s="1" t="s">
        <v>217</v>
      </c>
      <c r="E12" s="1" t="s">
        <v>1</v>
      </c>
      <c r="F12" s="1">
        <v>1980</v>
      </c>
      <c r="G12" s="1" t="s">
        <v>1754</v>
      </c>
      <c r="H12" s="1" t="s">
        <v>36</v>
      </c>
      <c r="I12" s="1" t="s">
        <v>17</v>
      </c>
      <c r="J12" s="1" t="s">
        <v>12</v>
      </c>
      <c r="K12" s="1" t="s">
        <v>13</v>
      </c>
      <c r="L12" s="1" t="s">
        <v>7</v>
      </c>
      <c r="M12" s="1" t="s">
        <v>8</v>
      </c>
      <c r="N12" s="4" t="s">
        <v>23</v>
      </c>
      <c r="O12" s="1">
        <v>1</v>
      </c>
      <c r="P12" s="1">
        <v>0</v>
      </c>
      <c r="Q12" s="1">
        <v>1</v>
      </c>
      <c r="R12" s="2">
        <v>44475</v>
      </c>
    </row>
    <row r="13" spans="1:18" s="3" customFormat="1" ht="68" x14ac:dyDescent="0.2">
      <c r="A13" s="1" t="s">
        <v>285</v>
      </c>
      <c r="B13" s="1" t="s">
        <v>37</v>
      </c>
      <c r="C13" s="1" t="s">
        <v>272</v>
      </c>
      <c r="D13" s="1" t="s">
        <v>218</v>
      </c>
      <c r="E13" s="1" t="s">
        <v>1</v>
      </c>
      <c r="F13" s="1">
        <v>1980</v>
      </c>
      <c r="G13" s="1" t="s">
        <v>38</v>
      </c>
      <c r="H13" s="1" t="s">
        <v>39</v>
      </c>
      <c r="I13" s="1" t="s">
        <v>17</v>
      </c>
      <c r="J13" s="1" t="s">
        <v>12</v>
      </c>
      <c r="K13" s="1" t="s">
        <v>13</v>
      </c>
      <c r="L13" s="1" t="s">
        <v>7</v>
      </c>
      <c r="M13" s="1" t="s">
        <v>8</v>
      </c>
      <c r="N13" s="4" t="s">
        <v>23</v>
      </c>
      <c r="O13" s="1">
        <v>1</v>
      </c>
      <c r="P13" s="1">
        <v>0</v>
      </c>
      <c r="Q13" s="1">
        <v>1</v>
      </c>
      <c r="R13" s="2">
        <v>44475</v>
      </c>
    </row>
    <row r="14" spans="1:18" s="3" customFormat="1" ht="68" x14ac:dyDescent="0.2">
      <c r="A14" s="1" t="s">
        <v>286</v>
      </c>
      <c r="B14" s="1" t="s">
        <v>40</v>
      </c>
      <c r="C14" s="1" t="s">
        <v>273</v>
      </c>
      <c r="D14" s="1" t="s">
        <v>219</v>
      </c>
      <c r="E14" s="1" t="s">
        <v>1</v>
      </c>
      <c r="F14" s="1">
        <v>1980</v>
      </c>
      <c r="G14" s="1" t="s">
        <v>41</v>
      </c>
      <c r="H14" s="1" t="s">
        <v>42</v>
      </c>
      <c r="I14" s="1" t="s">
        <v>17</v>
      </c>
      <c r="J14" s="1" t="s">
        <v>12</v>
      </c>
      <c r="K14" s="1" t="s">
        <v>13</v>
      </c>
      <c r="L14" s="1" t="s">
        <v>7</v>
      </c>
      <c r="M14" s="1" t="s">
        <v>8</v>
      </c>
      <c r="N14" s="4" t="s">
        <v>23</v>
      </c>
      <c r="O14" s="1">
        <v>2</v>
      </c>
      <c r="P14" s="1">
        <v>0</v>
      </c>
      <c r="Q14" s="1">
        <v>2</v>
      </c>
      <c r="R14" s="2">
        <v>44475</v>
      </c>
    </row>
    <row r="15" spans="1:18" s="3" customFormat="1" ht="68" x14ac:dyDescent="0.2">
      <c r="A15" s="1" t="s">
        <v>287</v>
      </c>
      <c r="B15" s="1" t="s">
        <v>43</v>
      </c>
      <c r="C15" s="1" t="s">
        <v>340</v>
      </c>
      <c r="D15" s="1" t="s">
        <v>220</v>
      </c>
      <c r="E15" s="1" t="s">
        <v>1</v>
      </c>
      <c r="F15" s="1">
        <v>1980</v>
      </c>
      <c r="G15" s="1" t="s">
        <v>44</v>
      </c>
      <c r="H15" s="1" t="s">
        <v>45</v>
      </c>
      <c r="I15" s="1" t="s">
        <v>17</v>
      </c>
      <c r="J15" s="1" t="s">
        <v>12</v>
      </c>
      <c r="K15" s="1" t="s">
        <v>13</v>
      </c>
      <c r="L15" s="1" t="s">
        <v>7</v>
      </c>
      <c r="M15" s="1" t="s">
        <v>8</v>
      </c>
      <c r="N15" s="4" t="s">
        <v>23</v>
      </c>
      <c r="O15" s="1">
        <v>1</v>
      </c>
      <c r="P15" s="1">
        <v>0</v>
      </c>
      <c r="Q15" s="1">
        <v>1</v>
      </c>
      <c r="R15" s="2">
        <v>44475</v>
      </c>
    </row>
    <row r="16" spans="1:18" s="3" customFormat="1" ht="68" x14ac:dyDescent="0.2">
      <c r="A16" s="1" t="s">
        <v>288</v>
      </c>
      <c r="B16" s="1" t="s">
        <v>46</v>
      </c>
      <c r="C16" s="1" t="s">
        <v>341</v>
      </c>
      <c r="D16" s="1" t="s">
        <v>221</v>
      </c>
      <c r="E16" s="1" t="s">
        <v>1</v>
      </c>
      <c r="F16" s="1">
        <v>1980</v>
      </c>
      <c r="G16" s="1" t="s">
        <v>47</v>
      </c>
      <c r="H16" s="1" t="s">
        <v>48</v>
      </c>
      <c r="I16" s="1" t="s">
        <v>17</v>
      </c>
      <c r="J16" s="1" t="s">
        <v>12</v>
      </c>
      <c r="K16" s="1" t="s">
        <v>13</v>
      </c>
      <c r="L16" s="1" t="s">
        <v>7</v>
      </c>
      <c r="M16" s="1" t="s">
        <v>8</v>
      </c>
      <c r="N16" s="4" t="s">
        <v>23</v>
      </c>
      <c r="O16" s="1">
        <v>1</v>
      </c>
      <c r="P16" s="1">
        <v>0</v>
      </c>
      <c r="Q16" s="1">
        <v>1</v>
      </c>
      <c r="R16" s="2">
        <v>44475</v>
      </c>
    </row>
    <row r="17" spans="1:18" s="3" customFormat="1" ht="68" x14ac:dyDescent="0.2">
      <c r="A17" s="1" t="s">
        <v>289</v>
      </c>
      <c r="B17" s="1" t="s">
        <v>49</v>
      </c>
      <c r="C17" s="1" t="s">
        <v>342</v>
      </c>
      <c r="D17" s="1" t="s">
        <v>222</v>
      </c>
      <c r="E17" s="1" t="s">
        <v>1</v>
      </c>
      <c r="F17" s="1">
        <v>1980</v>
      </c>
      <c r="G17" s="1" t="s">
        <v>50</v>
      </c>
      <c r="H17" s="1" t="s">
        <v>51</v>
      </c>
      <c r="I17" s="1" t="s">
        <v>17</v>
      </c>
      <c r="J17" s="1" t="s">
        <v>12</v>
      </c>
      <c r="K17" s="1" t="s">
        <v>13</v>
      </c>
      <c r="L17" s="1" t="s">
        <v>7</v>
      </c>
      <c r="M17" s="1" t="s">
        <v>8</v>
      </c>
      <c r="N17" s="4" t="s">
        <v>23</v>
      </c>
      <c r="O17" s="1">
        <v>1</v>
      </c>
      <c r="P17" s="1">
        <v>0</v>
      </c>
      <c r="Q17" s="1">
        <v>1</v>
      </c>
      <c r="R17" s="2">
        <v>44475</v>
      </c>
    </row>
    <row r="18" spans="1:18" s="3" customFormat="1" ht="68" x14ac:dyDescent="0.2">
      <c r="A18" s="1" t="s">
        <v>290</v>
      </c>
      <c r="B18" s="1" t="s">
        <v>52</v>
      </c>
      <c r="C18" s="1" t="s">
        <v>343</v>
      </c>
      <c r="D18" s="1" t="s">
        <v>223</v>
      </c>
      <c r="E18" s="1" t="s">
        <v>1</v>
      </c>
      <c r="F18" s="1">
        <v>1980</v>
      </c>
      <c r="G18" s="1" t="s">
        <v>53</v>
      </c>
      <c r="H18" s="1" t="s">
        <v>54</v>
      </c>
      <c r="I18" s="1" t="s">
        <v>17</v>
      </c>
      <c r="J18" s="1" t="s">
        <v>5</v>
      </c>
      <c r="K18" s="1" t="s">
        <v>6</v>
      </c>
      <c r="L18" s="1" t="s">
        <v>7</v>
      </c>
      <c r="M18" s="1" t="s">
        <v>8</v>
      </c>
      <c r="N18" s="4" t="s">
        <v>21</v>
      </c>
      <c r="O18" s="1">
        <v>0</v>
      </c>
      <c r="P18" s="1">
        <v>3</v>
      </c>
      <c r="Q18" s="1">
        <v>3</v>
      </c>
      <c r="R18" s="2">
        <v>44475</v>
      </c>
    </row>
    <row r="19" spans="1:18" s="3" customFormat="1" ht="68" x14ac:dyDescent="0.2">
      <c r="A19" s="1" t="s">
        <v>291</v>
      </c>
      <c r="B19" s="1" t="s">
        <v>55</v>
      </c>
      <c r="C19" s="1" t="s">
        <v>344</v>
      </c>
      <c r="D19" s="1" t="s">
        <v>224</v>
      </c>
      <c r="E19" s="1" t="s">
        <v>1</v>
      </c>
      <c r="F19" s="1">
        <v>1980</v>
      </c>
      <c r="G19" s="1" t="s">
        <v>56</v>
      </c>
      <c r="H19" s="1" t="s">
        <v>57</v>
      </c>
      <c r="I19" s="1" t="s">
        <v>17</v>
      </c>
      <c r="J19" s="1" t="s">
        <v>5</v>
      </c>
      <c r="K19" s="1" t="s">
        <v>6</v>
      </c>
      <c r="L19" s="1" t="s">
        <v>7</v>
      </c>
      <c r="M19" s="1" t="s">
        <v>8</v>
      </c>
      <c r="N19" s="4" t="s">
        <v>21</v>
      </c>
      <c r="O19" s="1">
        <v>0</v>
      </c>
      <c r="P19" s="1">
        <v>3</v>
      </c>
      <c r="Q19" s="1">
        <v>3</v>
      </c>
      <c r="R19" s="2">
        <v>44475</v>
      </c>
    </row>
    <row r="20" spans="1:18" s="3" customFormat="1" ht="68" x14ac:dyDescent="0.2">
      <c r="A20" s="1" t="s">
        <v>292</v>
      </c>
      <c r="B20" s="1" t="s">
        <v>58</v>
      </c>
      <c r="C20" s="1" t="s">
        <v>345</v>
      </c>
      <c r="D20" s="1" t="s">
        <v>225</v>
      </c>
      <c r="E20" s="1" t="s">
        <v>1</v>
      </c>
      <c r="F20" s="1">
        <v>1980</v>
      </c>
      <c r="G20" s="1" t="s">
        <v>59</v>
      </c>
      <c r="H20" s="1" t="s">
        <v>54</v>
      </c>
      <c r="I20" s="1" t="s">
        <v>17</v>
      </c>
      <c r="J20" s="1" t="s">
        <v>12</v>
      </c>
      <c r="K20" s="1" t="s">
        <v>13</v>
      </c>
      <c r="L20" s="1" t="s">
        <v>7</v>
      </c>
      <c r="M20" s="1" t="s">
        <v>8</v>
      </c>
      <c r="N20" s="1" t="s">
        <v>23</v>
      </c>
      <c r="O20" s="1">
        <v>2</v>
      </c>
      <c r="P20" s="1">
        <v>0</v>
      </c>
      <c r="Q20" s="1">
        <v>2</v>
      </c>
      <c r="R20" s="2">
        <v>44475</v>
      </c>
    </row>
    <row r="21" spans="1:18" s="3" customFormat="1" ht="68" x14ac:dyDescent="0.2">
      <c r="A21" s="1" t="s">
        <v>293</v>
      </c>
      <c r="B21" s="1" t="s">
        <v>60</v>
      </c>
      <c r="C21" s="1" t="s">
        <v>346</v>
      </c>
      <c r="D21" s="1" t="s">
        <v>226</v>
      </c>
      <c r="E21" s="1" t="s">
        <v>61</v>
      </c>
      <c r="F21" s="1">
        <v>1980</v>
      </c>
      <c r="G21" s="1" t="s">
        <v>62</v>
      </c>
      <c r="H21" s="1" t="s">
        <v>63</v>
      </c>
      <c r="I21" s="1" t="s">
        <v>17</v>
      </c>
      <c r="J21" s="1" t="s">
        <v>5</v>
      </c>
      <c r="K21" s="1" t="s">
        <v>6</v>
      </c>
      <c r="L21" s="1" t="s">
        <v>7</v>
      </c>
      <c r="M21" s="1" t="s">
        <v>8</v>
      </c>
      <c r="N21" s="1" t="s">
        <v>21</v>
      </c>
      <c r="O21" s="1">
        <v>0</v>
      </c>
      <c r="P21" s="1">
        <v>2</v>
      </c>
      <c r="Q21" s="1">
        <v>2</v>
      </c>
      <c r="R21" s="2">
        <v>44475</v>
      </c>
    </row>
    <row r="22" spans="1:18" s="3" customFormat="1" ht="68" x14ac:dyDescent="0.2">
      <c r="A22" s="1" t="s">
        <v>294</v>
      </c>
      <c r="B22" s="1" t="s">
        <v>60</v>
      </c>
      <c r="C22" s="1" t="s">
        <v>347</v>
      </c>
      <c r="D22" s="1" t="s">
        <v>227</v>
      </c>
      <c r="E22" s="1" t="s">
        <v>61</v>
      </c>
      <c r="F22" s="1">
        <v>1980</v>
      </c>
      <c r="G22" s="1" t="s">
        <v>62</v>
      </c>
      <c r="H22" s="1" t="s">
        <v>63</v>
      </c>
      <c r="I22" s="1" t="s">
        <v>17</v>
      </c>
      <c r="J22" s="1" t="s">
        <v>12</v>
      </c>
      <c r="K22" s="1" t="s">
        <v>13</v>
      </c>
      <c r="L22" s="1" t="s">
        <v>7</v>
      </c>
      <c r="M22" s="1" t="s">
        <v>8</v>
      </c>
      <c r="N22" s="1" t="s">
        <v>23</v>
      </c>
      <c r="O22" s="1">
        <v>2</v>
      </c>
      <c r="P22" s="1">
        <v>0</v>
      </c>
      <c r="Q22" s="1">
        <v>2</v>
      </c>
      <c r="R22" s="2">
        <v>44475</v>
      </c>
    </row>
    <row r="23" spans="1:18" s="3" customFormat="1" ht="68" x14ac:dyDescent="0.2">
      <c r="A23" s="1" t="s">
        <v>295</v>
      </c>
      <c r="B23" s="1" t="s">
        <v>64</v>
      </c>
      <c r="C23" s="1" t="s">
        <v>348</v>
      </c>
      <c r="D23" s="1" t="s">
        <v>228</v>
      </c>
      <c r="E23" s="1" t="s">
        <v>61</v>
      </c>
      <c r="F23" s="1">
        <v>1980</v>
      </c>
      <c r="G23" s="1" t="s">
        <v>65</v>
      </c>
      <c r="H23" s="1" t="s">
        <v>66</v>
      </c>
      <c r="I23" s="1" t="s">
        <v>17</v>
      </c>
      <c r="J23" s="1" t="s">
        <v>5</v>
      </c>
      <c r="K23" s="1" t="s">
        <v>6</v>
      </c>
      <c r="L23" s="1" t="s">
        <v>7</v>
      </c>
      <c r="M23" s="1" t="s">
        <v>8</v>
      </c>
      <c r="N23" s="1" t="s">
        <v>21</v>
      </c>
      <c r="O23" s="1">
        <v>0</v>
      </c>
      <c r="P23" s="1">
        <v>4</v>
      </c>
      <c r="Q23" s="1">
        <v>4</v>
      </c>
      <c r="R23" s="2">
        <v>44475</v>
      </c>
    </row>
    <row r="24" spans="1:18" s="3" customFormat="1" ht="68" x14ac:dyDescent="0.2">
      <c r="A24" s="1" t="s">
        <v>296</v>
      </c>
      <c r="B24" s="1" t="s">
        <v>67</v>
      </c>
      <c r="C24" s="1" t="s">
        <v>349</v>
      </c>
      <c r="D24" s="1" t="s">
        <v>229</v>
      </c>
      <c r="E24" s="1" t="s">
        <v>61</v>
      </c>
      <c r="F24" s="1">
        <v>1980</v>
      </c>
      <c r="G24" s="1" t="s">
        <v>68</v>
      </c>
      <c r="H24" s="1" t="s">
        <v>69</v>
      </c>
      <c r="I24" s="1" t="s">
        <v>17</v>
      </c>
      <c r="J24" s="1" t="s">
        <v>12</v>
      </c>
      <c r="K24" s="1" t="s">
        <v>13</v>
      </c>
      <c r="L24" s="1" t="s">
        <v>7</v>
      </c>
      <c r="M24" s="1" t="s">
        <v>8</v>
      </c>
      <c r="N24" s="1" t="s">
        <v>23</v>
      </c>
      <c r="O24" s="1">
        <v>1</v>
      </c>
      <c r="P24" s="1">
        <v>0</v>
      </c>
      <c r="Q24" s="1">
        <v>1</v>
      </c>
      <c r="R24" s="2">
        <v>44475</v>
      </c>
    </row>
    <row r="25" spans="1:18" s="3" customFormat="1" ht="68" x14ac:dyDescent="0.2">
      <c r="A25" s="1" t="s">
        <v>297</v>
      </c>
      <c r="B25" s="1" t="s">
        <v>70</v>
      </c>
      <c r="C25" s="1" t="s">
        <v>350</v>
      </c>
      <c r="D25" s="1" t="s">
        <v>230</v>
      </c>
      <c r="E25" s="1" t="s">
        <v>61</v>
      </c>
      <c r="F25" s="1">
        <v>1980</v>
      </c>
      <c r="G25" s="1" t="s">
        <v>71</v>
      </c>
      <c r="H25" s="1" t="s">
        <v>72</v>
      </c>
      <c r="I25" s="1" t="s">
        <v>17</v>
      </c>
      <c r="J25" s="1" t="s">
        <v>12</v>
      </c>
      <c r="K25" s="1" t="s">
        <v>13</v>
      </c>
      <c r="L25" s="1" t="s">
        <v>7</v>
      </c>
      <c r="M25" s="1" t="s">
        <v>8</v>
      </c>
      <c r="N25" s="1" t="s">
        <v>23</v>
      </c>
      <c r="O25" s="1">
        <v>4</v>
      </c>
      <c r="P25" s="1">
        <v>0</v>
      </c>
      <c r="Q25" s="1">
        <v>4</v>
      </c>
      <c r="R25" s="2">
        <v>44475</v>
      </c>
    </row>
    <row r="26" spans="1:18" s="3" customFormat="1" ht="68" x14ac:dyDescent="0.2">
      <c r="A26" s="1" t="s">
        <v>298</v>
      </c>
      <c r="B26" s="1" t="s">
        <v>73</v>
      </c>
      <c r="C26" s="1" t="s">
        <v>351</v>
      </c>
      <c r="D26" s="1" t="s">
        <v>231</v>
      </c>
      <c r="E26" s="1" t="s">
        <v>61</v>
      </c>
      <c r="F26" s="1">
        <v>1980</v>
      </c>
      <c r="G26" s="1" t="s">
        <v>74</v>
      </c>
      <c r="H26" s="1" t="s">
        <v>75</v>
      </c>
      <c r="I26" s="1" t="s">
        <v>17</v>
      </c>
      <c r="J26" s="1" t="s">
        <v>12</v>
      </c>
      <c r="K26" s="1" t="s">
        <v>13</v>
      </c>
      <c r="L26" s="1" t="s">
        <v>7</v>
      </c>
      <c r="M26" s="1" t="s">
        <v>8</v>
      </c>
      <c r="N26" s="1" t="s">
        <v>23</v>
      </c>
      <c r="O26" s="1">
        <v>2</v>
      </c>
      <c r="P26" s="1">
        <v>0</v>
      </c>
      <c r="Q26" s="1">
        <v>2</v>
      </c>
      <c r="R26" s="2">
        <v>44475</v>
      </c>
    </row>
    <row r="27" spans="1:18" s="3" customFormat="1" ht="68" x14ac:dyDescent="0.2">
      <c r="A27" s="1" t="s">
        <v>299</v>
      </c>
      <c r="B27" s="1" t="s">
        <v>76</v>
      </c>
      <c r="C27" s="1" t="s">
        <v>352</v>
      </c>
      <c r="D27" s="1" t="s">
        <v>232</v>
      </c>
      <c r="E27" s="1" t="s">
        <v>61</v>
      </c>
      <c r="F27" s="1">
        <v>1980</v>
      </c>
      <c r="G27" s="1" t="s">
        <v>77</v>
      </c>
      <c r="H27" s="1" t="s">
        <v>78</v>
      </c>
      <c r="I27" s="1" t="s">
        <v>17</v>
      </c>
      <c r="J27" s="1" t="s">
        <v>5</v>
      </c>
      <c r="K27" s="1" t="s">
        <v>79</v>
      </c>
      <c r="L27" s="1" t="s">
        <v>7</v>
      </c>
      <c r="M27" s="1" t="s">
        <v>8</v>
      </c>
      <c r="N27" s="1" t="s">
        <v>21</v>
      </c>
      <c r="O27" s="1">
        <v>0</v>
      </c>
      <c r="P27" s="1">
        <v>10</v>
      </c>
      <c r="Q27" s="1">
        <v>10</v>
      </c>
      <c r="R27" s="2">
        <v>44475</v>
      </c>
    </row>
    <row r="28" spans="1:18" s="3" customFormat="1" ht="68" x14ac:dyDescent="0.2">
      <c r="A28" s="1" t="s">
        <v>300</v>
      </c>
      <c r="B28" s="1" t="s">
        <v>80</v>
      </c>
      <c r="C28" s="1" t="s">
        <v>353</v>
      </c>
      <c r="D28" s="1">
        <v>258</v>
      </c>
      <c r="E28" s="1" t="s">
        <v>61</v>
      </c>
      <c r="F28" s="1">
        <v>1980</v>
      </c>
      <c r="G28" s="1" t="s">
        <v>1755</v>
      </c>
      <c r="H28" s="1" t="s">
        <v>81</v>
      </c>
      <c r="I28" s="1" t="s">
        <v>17</v>
      </c>
      <c r="J28" s="1" t="s">
        <v>5</v>
      </c>
      <c r="K28" s="1" t="s">
        <v>79</v>
      </c>
      <c r="L28" s="1" t="s">
        <v>7</v>
      </c>
      <c r="M28" s="1" t="s">
        <v>8</v>
      </c>
      <c r="N28" s="1" t="s">
        <v>21</v>
      </c>
      <c r="O28" s="1">
        <v>0</v>
      </c>
      <c r="P28" s="1">
        <v>1</v>
      </c>
      <c r="Q28" s="1">
        <v>1</v>
      </c>
      <c r="R28" s="2">
        <v>44475</v>
      </c>
    </row>
    <row r="29" spans="1:18" s="3" customFormat="1" ht="68" x14ac:dyDescent="0.2">
      <c r="A29" s="1" t="s">
        <v>301</v>
      </c>
      <c r="B29" s="1" t="s">
        <v>82</v>
      </c>
      <c r="C29" s="1" t="s">
        <v>354</v>
      </c>
      <c r="D29" s="1" t="s">
        <v>233</v>
      </c>
      <c r="E29" s="1" t="s">
        <v>61</v>
      </c>
      <c r="F29" s="1">
        <v>1980</v>
      </c>
      <c r="G29" s="1" t="s">
        <v>83</v>
      </c>
      <c r="H29" s="1" t="s">
        <v>84</v>
      </c>
      <c r="I29" s="1" t="s">
        <v>17</v>
      </c>
      <c r="J29" s="1" t="s">
        <v>12</v>
      </c>
      <c r="K29" s="1" t="s">
        <v>13</v>
      </c>
      <c r="L29" s="1" t="s">
        <v>7</v>
      </c>
      <c r="M29" s="1" t="s">
        <v>8</v>
      </c>
      <c r="N29" s="1" t="s">
        <v>23</v>
      </c>
      <c r="O29" s="1">
        <v>2</v>
      </c>
      <c r="P29" s="1">
        <v>0</v>
      </c>
      <c r="Q29" s="1">
        <v>2</v>
      </c>
      <c r="R29" s="2">
        <v>44475</v>
      </c>
    </row>
    <row r="30" spans="1:18" s="3" customFormat="1" ht="68" x14ac:dyDescent="0.2">
      <c r="A30" s="1" t="s">
        <v>302</v>
      </c>
      <c r="B30" s="1" t="s">
        <v>82</v>
      </c>
      <c r="C30" s="1" t="s">
        <v>355</v>
      </c>
      <c r="D30" s="1" t="s">
        <v>234</v>
      </c>
      <c r="E30" s="1" t="s">
        <v>61</v>
      </c>
      <c r="F30" s="1">
        <v>1980</v>
      </c>
      <c r="G30" s="1" t="s">
        <v>85</v>
      </c>
      <c r="H30" s="1" t="s">
        <v>86</v>
      </c>
      <c r="I30" s="1" t="s">
        <v>17</v>
      </c>
      <c r="J30" s="1" t="s">
        <v>12</v>
      </c>
      <c r="K30" s="1" t="s">
        <v>13</v>
      </c>
      <c r="L30" s="1" t="s">
        <v>7</v>
      </c>
      <c r="M30" s="1" t="s">
        <v>8</v>
      </c>
      <c r="N30" s="1" t="s">
        <v>23</v>
      </c>
      <c r="O30" s="1">
        <v>1</v>
      </c>
      <c r="P30" s="1">
        <v>0</v>
      </c>
      <c r="Q30" s="1">
        <v>1</v>
      </c>
      <c r="R30" s="2">
        <v>44475</v>
      </c>
    </row>
    <row r="31" spans="1:18" s="3" customFormat="1" ht="68" x14ac:dyDescent="0.2">
      <c r="A31" s="1" t="s">
        <v>303</v>
      </c>
      <c r="B31" s="1" t="s">
        <v>87</v>
      </c>
      <c r="C31" s="1" t="s">
        <v>356</v>
      </c>
      <c r="D31" s="1" t="s">
        <v>235</v>
      </c>
      <c r="E31" s="1" t="s">
        <v>61</v>
      </c>
      <c r="F31" s="1">
        <v>1980</v>
      </c>
      <c r="G31" s="1" t="s">
        <v>88</v>
      </c>
      <c r="H31" s="1" t="s">
        <v>89</v>
      </c>
      <c r="I31" s="1" t="s">
        <v>17</v>
      </c>
      <c r="J31" s="1" t="s">
        <v>12</v>
      </c>
      <c r="K31" s="1" t="s">
        <v>13</v>
      </c>
      <c r="L31" s="1" t="s">
        <v>7</v>
      </c>
      <c r="M31" s="1" t="s">
        <v>8</v>
      </c>
      <c r="N31" s="1" t="s">
        <v>23</v>
      </c>
      <c r="O31" s="1">
        <v>1</v>
      </c>
      <c r="P31" s="1">
        <v>0</v>
      </c>
      <c r="Q31" s="1">
        <v>1</v>
      </c>
      <c r="R31" s="2">
        <v>44475</v>
      </c>
    </row>
    <row r="32" spans="1:18" s="3" customFormat="1" ht="68" x14ac:dyDescent="0.2">
      <c r="A32" s="1" t="s">
        <v>304</v>
      </c>
      <c r="B32" s="1" t="s">
        <v>87</v>
      </c>
      <c r="C32" s="1" t="s">
        <v>357</v>
      </c>
      <c r="D32" s="1">
        <v>240</v>
      </c>
      <c r="E32" s="1" t="s">
        <v>61</v>
      </c>
      <c r="F32" s="1">
        <v>1980</v>
      </c>
      <c r="G32" s="1" t="s">
        <v>88</v>
      </c>
      <c r="H32" s="1" t="s">
        <v>89</v>
      </c>
      <c r="I32" s="1" t="s">
        <v>17</v>
      </c>
      <c r="J32" s="1" t="s">
        <v>5</v>
      </c>
      <c r="K32" s="1" t="s">
        <v>79</v>
      </c>
      <c r="L32" s="1" t="s">
        <v>7</v>
      </c>
      <c r="M32" s="1" t="s">
        <v>8</v>
      </c>
      <c r="N32" s="1" t="s">
        <v>21</v>
      </c>
      <c r="O32" s="1">
        <v>0</v>
      </c>
      <c r="P32" s="1">
        <v>1</v>
      </c>
      <c r="Q32" s="1">
        <v>1</v>
      </c>
      <c r="R32" s="2">
        <v>44475</v>
      </c>
    </row>
    <row r="33" spans="1:18" s="3" customFormat="1" ht="68" x14ac:dyDescent="0.2">
      <c r="A33" s="1" t="s">
        <v>305</v>
      </c>
      <c r="B33" s="1" t="s">
        <v>90</v>
      </c>
      <c r="C33" s="1" t="s">
        <v>358</v>
      </c>
      <c r="D33" s="1" t="s">
        <v>236</v>
      </c>
      <c r="E33" s="1" t="s">
        <v>61</v>
      </c>
      <c r="F33" s="1">
        <v>1980</v>
      </c>
      <c r="G33" s="1" t="s">
        <v>91</v>
      </c>
      <c r="H33" s="1" t="s">
        <v>92</v>
      </c>
      <c r="I33" s="1" t="s">
        <v>17</v>
      </c>
      <c r="J33" s="1" t="s">
        <v>5</v>
      </c>
      <c r="K33" s="1" t="s">
        <v>79</v>
      </c>
      <c r="L33" s="1" t="s">
        <v>7</v>
      </c>
      <c r="M33" s="1" t="s">
        <v>8</v>
      </c>
      <c r="N33" s="1" t="s">
        <v>21</v>
      </c>
      <c r="O33" s="1">
        <v>0</v>
      </c>
      <c r="P33" s="1">
        <v>7</v>
      </c>
      <c r="Q33" s="1">
        <v>7</v>
      </c>
      <c r="R33" s="2">
        <v>44475</v>
      </c>
    </row>
    <row r="34" spans="1:18" s="3" customFormat="1" ht="68" x14ac:dyDescent="0.2">
      <c r="A34" s="1" t="s">
        <v>306</v>
      </c>
      <c r="B34" s="1" t="s">
        <v>93</v>
      </c>
      <c r="C34" s="1" t="s">
        <v>359</v>
      </c>
      <c r="D34" s="1" t="s">
        <v>237</v>
      </c>
      <c r="E34" s="1" t="s">
        <v>61</v>
      </c>
      <c r="F34" s="1">
        <v>1980</v>
      </c>
      <c r="G34" s="1" t="s">
        <v>94</v>
      </c>
      <c r="H34" s="1" t="s">
        <v>95</v>
      </c>
      <c r="I34" s="1" t="s">
        <v>17</v>
      </c>
      <c r="J34" s="1" t="s">
        <v>5</v>
      </c>
      <c r="K34" s="1" t="s">
        <v>79</v>
      </c>
      <c r="L34" s="1" t="s">
        <v>7</v>
      </c>
      <c r="M34" s="1" t="s">
        <v>8</v>
      </c>
      <c r="N34" s="1" t="s">
        <v>21</v>
      </c>
      <c r="O34" s="1">
        <v>0</v>
      </c>
      <c r="P34" s="1">
        <v>4</v>
      </c>
      <c r="Q34" s="1">
        <v>4</v>
      </c>
      <c r="R34" s="2">
        <v>44475</v>
      </c>
    </row>
    <row r="35" spans="1:18" s="3" customFormat="1" ht="68" x14ac:dyDescent="0.2">
      <c r="A35" s="1" t="s">
        <v>307</v>
      </c>
      <c r="B35" s="1" t="s">
        <v>80</v>
      </c>
      <c r="C35" s="1" t="s">
        <v>360</v>
      </c>
      <c r="D35" s="1" t="s">
        <v>238</v>
      </c>
      <c r="E35" s="1" t="s">
        <v>96</v>
      </c>
      <c r="F35" s="1">
        <v>1980</v>
      </c>
      <c r="G35" s="1" t="s">
        <v>97</v>
      </c>
      <c r="H35" s="1" t="s">
        <v>98</v>
      </c>
      <c r="I35" s="1" t="s">
        <v>17</v>
      </c>
      <c r="J35" s="1" t="s">
        <v>5</v>
      </c>
      <c r="K35" s="1" t="s">
        <v>79</v>
      </c>
      <c r="L35" s="1" t="s">
        <v>7</v>
      </c>
      <c r="M35" s="1" t="s">
        <v>8</v>
      </c>
      <c r="N35" s="1" t="s">
        <v>21</v>
      </c>
      <c r="O35" s="1">
        <v>0</v>
      </c>
      <c r="P35" s="1">
        <v>5</v>
      </c>
      <c r="Q35" s="1">
        <v>5</v>
      </c>
      <c r="R35" s="2">
        <v>44475</v>
      </c>
    </row>
    <row r="36" spans="1:18" s="3" customFormat="1" ht="68" x14ac:dyDescent="0.2">
      <c r="A36" s="1" t="s">
        <v>308</v>
      </c>
      <c r="B36" s="1" t="s">
        <v>99</v>
      </c>
      <c r="C36" s="1" t="s">
        <v>361</v>
      </c>
      <c r="D36" s="1">
        <v>233</v>
      </c>
      <c r="E36" s="1" t="s">
        <v>96</v>
      </c>
      <c r="F36" s="1">
        <v>1980</v>
      </c>
      <c r="G36" s="1" t="s">
        <v>1756</v>
      </c>
      <c r="H36" s="1" t="s">
        <v>100</v>
      </c>
      <c r="I36" s="1" t="s">
        <v>17</v>
      </c>
      <c r="J36" s="1" t="s">
        <v>5</v>
      </c>
      <c r="K36" s="1" t="s">
        <v>79</v>
      </c>
      <c r="L36" s="1" t="s">
        <v>7</v>
      </c>
      <c r="M36" s="1" t="s">
        <v>8</v>
      </c>
      <c r="N36" s="1" t="s">
        <v>21</v>
      </c>
      <c r="O36" s="1">
        <v>0</v>
      </c>
      <c r="P36" s="1">
        <v>1</v>
      </c>
      <c r="Q36" s="1">
        <v>1</v>
      </c>
      <c r="R36" s="2">
        <v>44475</v>
      </c>
    </row>
    <row r="37" spans="1:18" s="3" customFormat="1" ht="68" x14ac:dyDescent="0.2">
      <c r="A37" s="1" t="s">
        <v>309</v>
      </c>
      <c r="B37" s="1" t="s">
        <v>101</v>
      </c>
      <c r="C37" s="1" t="s">
        <v>362</v>
      </c>
      <c r="D37" s="1" t="s">
        <v>239</v>
      </c>
      <c r="E37" s="1" t="s">
        <v>102</v>
      </c>
      <c r="F37" s="1">
        <v>1980</v>
      </c>
      <c r="G37" s="1" t="s">
        <v>103</v>
      </c>
      <c r="H37" s="1" t="s">
        <v>104</v>
      </c>
      <c r="I37" s="1" t="s">
        <v>17</v>
      </c>
      <c r="J37" s="1" t="s">
        <v>12</v>
      </c>
      <c r="K37" s="1" t="s">
        <v>13</v>
      </c>
      <c r="L37" s="1" t="s">
        <v>7</v>
      </c>
      <c r="M37" s="1" t="s">
        <v>8</v>
      </c>
      <c r="N37" s="1" t="s">
        <v>23</v>
      </c>
      <c r="O37" s="1">
        <v>5</v>
      </c>
      <c r="P37" s="1">
        <v>0</v>
      </c>
      <c r="Q37" s="1">
        <v>5</v>
      </c>
      <c r="R37" s="2">
        <v>44475</v>
      </c>
    </row>
    <row r="38" spans="1:18" s="10" customFormat="1" ht="68" x14ac:dyDescent="0.2">
      <c r="A38" s="8" t="s">
        <v>310</v>
      </c>
      <c r="B38" s="8" t="s">
        <v>101</v>
      </c>
      <c r="C38" s="8" t="s">
        <v>363</v>
      </c>
      <c r="D38" s="8" t="s">
        <v>240</v>
      </c>
      <c r="E38" s="8" t="s">
        <v>102</v>
      </c>
      <c r="F38" s="8">
        <v>1980</v>
      </c>
      <c r="G38" s="8" t="s">
        <v>103</v>
      </c>
      <c r="H38" s="8" t="s">
        <v>104</v>
      </c>
      <c r="I38" s="8" t="s">
        <v>17</v>
      </c>
      <c r="J38" s="8" t="s">
        <v>5</v>
      </c>
      <c r="K38" s="8" t="s">
        <v>79</v>
      </c>
      <c r="L38" s="8" t="s">
        <v>7</v>
      </c>
      <c r="M38" s="8" t="s">
        <v>8</v>
      </c>
      <c r="N38" s="8" t="s">
        <v>21</v>
      </c>
      <c r="O38" s="8">
        <v>0</v>
      </c>
      <c r="P38" s="8">
        <v>4</v>
      </c>
      <c r="Q38" s="8">
        <v>4</v>
      </c>
      <c r="R38" s="9">
        <v>44475</v>
      </c>
    </row>
    <row r="39" spans="1:18" s="3" customFormat="1" ht="68" x14ac:dyDescent="0.2">
      <c r="A39" s="1" t="s">
        <v>311</v>
      </c>
      <c r="B39" s="1" t="s">
        <v>105</v>
      </c>
      <c r="C39" s="1" t="s">
        <v>364</v>
      </c>
      <c r="D39" s="1" t="s">
        <v>241</v>
      </c>
      <c r="E39" s="1" t="s">
        <v>102</v>
      </c>
      <c r="F39" s="1">
        <v>1980</v>
      </c>
      <c r="G39" s="1" t="s">
        <v>106</v>
      </c>
      <c r="H39" s="1" t="s">
        <v>107</v>
      </c>
      <c r="I39" s="1" t="s">
        <v>17</v>
      </c>
      <c r="J39" s="1" t="s">
        <v>5</v>
      </c>
      <c r="K39" s="1" t="s">
        <v>79</v>
      </c>
      <c r="L39" s="1" t="s">
        <v>7</v>
      </c>
      <c r="M39" s="1" t="s">
        <v>8</v>
      </c>
      <c r="N39" s="1" t="s">
        <v>21</v>
      </c>
      <c r="O39" s="1">
        <v>0</v>
      </c>
      <c r="P39" s="1">
        <v>5</v>
      </c>
      <c r="Q39" s="1">
        <v>5</v>
      </c>
      <c r="R39" s="2">
        <v>44475</v>
      </c>
    </row>
    <row r="40" spans="1:18" s="3" customFormat="1" ht="68" x14ac:dyDescent="0.2">
      <c r="A40" s="1" t="s">
        <v>312</v>
      </c>
      <c r="B40" s="1" t="s">
        <v>108</v>
      </c>
      <c r="C40" s="1" t="s">
        <v>365</v>
      </c>
      <c r="D40" s="1">
        <v>295</v>
      </c>
      <c r="E40" s="1" t="s">
        <v>102</v>
      </c>
      <c r="F40" s="1">
        <v>1980</v>
      </c>
      <c r="G40" s="1" t="s">
        <v>109</v>
      </c>
      <c r="H40" s="1" t="s">
        <v>110</v>
      </c>
      <c r="I40" s="1" t="s">
        <v>17</v>
      </c>
      <c r="J40" s="1" t="s">
        <v>5</v>
      </c>
      <c r="K40" s="1" t="s">
        <v>79</v>
      </c>
      <c r="L40" s="1" t="s">
        <v>7</v>
      </c>
      <c r="M40" s="1" t="s">
        <v>8</v>
      </c>
      <c r="N40" s="1" t="s">
        <v>21</v>
      </c>
      <c r="O40" s="1">
        <v>0</v>
      </c>
      <c r="P40" s="1">
        <v>1</v>
      </c>
      <c r="Q40" s="1">
        <v>1</v>
      </c>
      <c r="R40" s="2">
        <v>44475</v>
      </c>
    </row>
    <row r="41" spans="1:18" s="3" customFormat="1" ht="68" x14ac:dyDescent="0.2">
      <c r="A41" s="1" t="s">
        <v>313</v>
      </c>
      <c r="B41" s="1" t="s">
        <v>111</v>
      </c>
      <c r="C41" s="1" t="s">
        <v>366</v>
      </c>
      <c r="D41" s="1" t="s">
        <v>242</v>
      </c>
      <c r="E41" s="1" t="s">
        <v>102</v>
      </c>
      <c r="F41" s="1">
        <v>1980</v>
      </c>
      <c r="G41" s="1" t="s">
        <v>112</v>
      </c>
      <c r="H41" s="1" t="s">
        <v>113</v>
      </c>
      <c r="I41" s="1" t="s">
        <v>17</v>
      </c>
      <c r="J41" s="1" t="s">
        <v>12</v>
      </c>
      <c r="K41" s="1" t="s">
        <v>13</v>
      </c>
      <c r="L41" s="1" t="s">
        <v>7</v>
      </c>
      <c r="M41" s="1" t="s">
        <v>8</v>
      </c>
      <c r="N41" s="1" t="s">
        <v>23</v>
      </c>
      <c r="O41" s="1">
        <v>2</v>
      </c>
      <c r="P41" s="1">
        <v>0</v>
      </c>
      <c r="Q41" s="1">
        <v>2</v>
      </c>
      <c r="R41" s="2">
        <v>44475</v>
      </c>
    </row>
    <row r="42" spans="1:18" s="3" customFormat="1" ht="68" x14ac:dyDescent="0.2">
      <c r="A42" s="1" t="s">
        <v>314</v>
      </c>
      <c r="B42" s="1" t="s">
        <v>114</v>
      </c>
      <c r="C42" s="1" t="s">
        <v>367</v>
      </c>
      <c r="D42" s="1" t="s">
        <v>243</v>
      </c>
      <c r="E42" s="1" t="s">
        <v>102</v>
      </c>
      <c r="F42" s="1">
        <v>1980</v>
      </c>
      <c r="G42" s="1" t="s">
        <v>115</v>
      </c>
      <c r="H42" s="1" t="s">
        <v>116</v>
      </c>
      <c r="I42" s="1" t="s">
        <v>17</v>
      </c>
      <c r="J42" s="1" t="s">
        <v>12</v>
      </c>
      <c r="K42" s="1" t="s">
        <v>13</v>
      </c>
      <c r="L42" s="1" t="s">
        <v>7</v>
      </c>
      <c r="M42" s="1" t="s">
        <v>8</v>
      </c>
      <c r="N42" s="1" t="s">
        <v>23</v>
      </c>
      <c r="O42" s="1">
        <v>1</v>
      </c>
      <c r="P42" s="1">
        <v>0</v>
      </c>
      <c r="Q42" s="1">
        <v>1</v>
      </c>
      <c r="R42" s="2">
        <v>44475</v>
      </c>
    </row>
    <row r="43" spans="1:18" s="3" customFormat="1" ht="68" x14ac:dyDescent="0.2">
      <c r="A43" s="1" t="s">
        <v>315</v>
      </c>
      <c r="B43" s="1" t="s">
        <v>114</v>
      </c>
      <c r="C43" s="1" t="s">
        <v>368</v>
      </c>
      <c r="D43" s="1">
        <v>283</v>
      </c>
      <c r="E43" s="1" t="s">
        <v>102</v>
      </c>
      <c r="F43" s="1">
        <v>1980</v>
      </c>
      <c r="G43" s="1" t="s">
        <v>115</v>
      </c>
      <c r="H43" s="1" t="s">
        <v>116</v>
      </c>
      <c r="I43" s="1" t="s">
        <v>17</v>
      </c>
      <c r="J43" s="1" t="s">
        <v>5</v>
      </c>
      <c r="K43" s="1" t="s">
        <v>79</v>
      </c>
      <c r="L43" s="1" t="s">
        <v>7</v>
      </c>
      <c r="M43" s="1" t="s">
        <v>8</v>
      </c>
      <c r="N43" s="1" t="s">
        <v>21</v>
      </c>
      <c r="O43" s="1">
        <v>0</v>
      </c>
      <c r="P43" s="1">
        <v>1</v>
      </c>
      <c r="Q43" s="1">
        <v>1</v>
      </c>
      <c r="R43" s="2">
        <v>44475</v>
      </c>
    </row>
    <row r="44" spans="1:18" s="3" customFormat="1" ht="68" x14ac:dyDescent="0.2">
      <c r="A44" s="1" t="s">
        <v>316</v>
      </c>
      <c r="B44" s="1" t="s">
        <v>117</v>
      </c>
      <c r="C44" s="1" t="s">
        <v>369</v>
      </c>
      <c r="D44" s="1" t="s">
        <v>244</v>
      </c>
      <c r="E44" s="1" t="s">
        <v>102</v>
      </c>
      <c r="F44" s="1">
        <v>1980</v>
      </c>
      <c r="G44" s="1" t="s">
        <v>118</v>
      </c>
      <c r="H44" s="1" t="s">
        <v>119</v>
      </c>
      <c r="I44" s="1" t="s">
        <v>17</v>
      </c>
      <c r="J44" s="1" t="s">
        <v>12</v>
      </c>
      <c r="K44" s="1" t="s">
        <v>13</v>
      </c>
      <c r="L44" s="1" t="s">
        <v>7</v>
      </c>
      <c r="M44" s="1" t="s">
        <v>8</v>
      </c>
      <c r="N44" s="1" t="s">
        <v>23</v>
      </c>
      <c r="O44" s="1">
        <v>3</v>
      </c>
      <c r="P44" s="1">
        <v>0</v>
      </c>
      <c r="Q44" s="1">
        <v>3</v>
      </c>
      <c r="R44" s="2">
        <v>44475</v>
      </c>
    </row>
    <row r="45" spans="1:18" s="3" customFormat="1" ht="68" x14ac:dyDescent="0.2">
      <c r="A45" s="1" t="s">
        <v>317</v>
      </c>
      <c r="B45" s="1" t="s">
        <v>117</v>
      </c>
      <c r="C45" s="1" t="s">
        <v>370</v>
      </c>
      <c r="D45" s="1" t="s">
        <v>245</v>
      </c>
      <c r="E45" s="1" t="s">
        <v>102</v>
      </c>
      <c r="F45" s="1">
        <v>1980</v>
      </c>
      <c r="G45" s="1" t="s">
        <v>118</v>
      </c>
      <c r="H45" s="1" t="s">
        <v>119</v>
      </c>
      <c r="I45" s="1" t="s">
        <v>17</v>
      </c>
      <c r="J45" s="1" t="s">
        <v>5</v>
      </c>
      <c r="K45" s="1" t="s">
        <v>79</v>
      </c>
      <c r="L45" s="1" t="s">
        <v>7</v>
      </c>
      <c r="M45" s="1" t="s">
        <v>8</v>
      </c>
      <c r="N45" s="1" t="s">
        <v>21</v>
      </c>
      <c r="O45" s="1">
        <v>0</v>
      </c>
      <c r="P45" s="1">
        <v>7</v>
      </c>
      <c r="Q45" s="1">
        <v>7</v>
      </c>
      <c r="R45" s="2">
        <v>44475</v>
      </c>
    </row>
    <row r="46" spans="1:18" s="3" customFormat="1" ht="68" x14ac:dyDescent="0.2">
      <c r="A46" s="1" t="s">
        <v>318</v>
      </c>
      <c r="B46" s="1" t="s">
        <v>120</v>
      </c>
      <c r="C46" s="1" t="s">
        <v>371</v>
      </c>
      <c r="D46" s="1">
        <v>291</v>
      </c>
      <c r="E46" s="1" t="s">
        <v>102</v>
      </c>
      <c r="F46" s="1">
        <v>1980</v>
      </c>
      <c r="G46" s="1" t="s">
        <v>121</v>
      </c>
      <c r="H46" s="1" t="s">
        <v>122</v>
      </c>
      <c r="I46" s="1" t="s">
        <v>17</v>
      </c>
      <c r="J46" s="1" t="s">
        <v>5</v>
      </c>
      <c r="K46" s="1" t="s">
        <v>79</v>
      </c>
      <c r="L46" s="1" t="s">
        <v>7</v>
      </c>
      <c r="M46" s="1" t="s">
        <v>8</v>
      </c>
      <c r="N46" s="1" t="s">
        <v>21</v>
      </c>
      <c r="O46" s="1">
        <v>0</v>
      </c>
      <c r="P46" s="1">
        <v>1</v>
      </c>
      <c r="Q46" s="1">
        <v>1</v>
      </c>
      <c r="R46" s="2">
        <v>44475</v>
      </c>
    </row>
    <row r="47" spans="1:18" s="3" customFormat="1" ht="68" x14ac:dyDescent="0.2">
      <c r="A47" s="1" t="s">
        <v>319</v>
      </c>
      <c r="B47" s="1" t="s">
        <v>123</v>
      </c>
      <c r="C47" s="1" t="s">
        <v>372</v>
      </c>
      <c r="D47" s="1" t="s">
        <v>246</v>
      </c>
      <c r="E47" s="1" t="s">
        <v>124</v>
      </c>
      <c r="F47" s="1">
        <v>1980</v>
      </c>
      <c r="G47" s="1" t="s">
        <v>125</v>
      </c>
      <c r="H47" s="1" t="s">
        <v>126</v>
      </c>
      <c r="I47" s="1" t="s">
        <v>17</v>
      </c>
      <c r="J47" s="1" t="s">
        <v>12</v>
      </c>
      <c r="K47" s="1" t="s">
        <v>13</v>
      </c>
      <c r="L47" s="1" t="s">
        <v>7</v>
      </c>
      <c r="M47" s="1" t="s">
        <v>8</v>
      </c>
      <c r="N47" s="1" t="s">
        <v>23</v>
      </c>
      <c r="O47" s="1">
        <v>4</v>
      </c>
      <c r="P47" s="1">
        <v>0</v>
      </c>
      <c r="Q47" s="1">
        <v>4</v>
      </c>
      <c r="R47" s="2">
        <v>44475</v>
      </c>
    </row>
    <row r="48" spans="1:18" s="3" customFormat="1" ht="68" x14ac:dyDescent="0.2">
      <c r="A48" s="1" t="s">
        <v>320</v>
      </c>
      <c r="B48" s="1" t="s">
        <v>127</v>
      </c>
      <c r="C48" s="1" t="s">
        <v>373</v>
      </c>
      <c r="D48" s="1" t="s">
        <v>247</v>
      </c>
      <c r="E48" s="1" t="s">
        <v>124</v>
      </c>
      <c r="F48" s="1">
        <v>1980</v>
      </c>
      <c r="G48" s="1" t="s">
        <v>128</v>
      </c>
      <c r="H48" s="1" t="s">
        <v>129</v>
      </c>
      <c r="I48" s="1" t="s">
        <v>17</v>
      </c>
      <c r="J48" s="1" t="s">
        <v>5</v>
      </c>
      <c r="K48" s="1" t="s">
        <v>79</v>
      </c>
      <c r="L48" s="1" t="s">
        <v>7</v>
      </c>
      <c r="M48" s="1" t="s">
        <v>8</v>
      </c>
      <c r="N48" s="1" t="s">
        <v>21</v>
      </c>
      <c r="O48" s="1">
        <v>0</v>
      </c>
      <c r="P48" s="1">
        <v>4</v>
      </c>
      <c r="Q48" s="1">
        <v>4</v>
      </c>
      <c r="R48" s="2">
        <v>44475</v>
      </c>
    </row>
    <row r="49" spans="1:18" s="3" customFormat="1" ht="68" x14ac:dyDescent="0.2">
      <c r="A49" s="1" t="s">
        <v>321</v>
      </c>
      <c r="B49" s="1" t="s">
        <v>130</v>
      </c>
      <c r="C49" s="1" t="s">
        <v>374</v>
      </c>
      <c r="D49" s="1" t="s">
        <v>248</v>
      </c>
      <c r="E49" s="1" t="s">
        <v>124</v>
      </c>
      <c r="F49" s="1">
        <v>1980</v>
      </c>
      <c r="G49" s="1" t="s">
        <v>131</v>
      </c>
      <c r="H49" s="1" t="s">
        <v>132</v>
      </c>
      <c r="I49" s="1" t="s">
        <v>17</v>
      </c>
      <c r="J49" s="1" t="s">
        <v>12</v>
      </c>
      <c r="K49" s="1" t="s">
        <v>13</v>
      </c>
      <c r="L49" s="1" t="s">
        <v>7</v>
      </c>
      <c r="M49" s="1" t="s">
        <v>8</v>
      </c>
      <c r="N49" s="1" t="s">
        <v>23</v>
      </c>
      <c r="O49" s="1">
        <v>3</v>
      </c>
      <c r="P49" s="1">
        <v>0</v>
      </c>
      <c r="Q49" s="1">
        <v>3</v>
      </c>
      <c r="R49" s="2">
        <v>44475</v>
      </c>
    </row>
    <row r="50" spans="1:18" s="3" customFormat="1" ht="68" x14ac:dyDescent="0.2">
      <c r="A50" s="1" t="s">
        <v>322</v>
      </c>
      <c r="B50" s="1" t="s">
        <v>133</v>
      </c>
      <c r="C50" s="1" t="s">
        <v>375</v>
      </c>
      <c r="D50" s="1">
        <v>153</v>
      </c>
      <c r="E50" s="1" t="s">
        <v>124</v>
      </c>
      <c r="F50" s="1">
        <v>1980</v>
      </c>
      <c r="G50" s="1" t="s">
        <v>134</v>
      </c>
      <c r="H50" s="1" t="s">
        <v>135</v>
      </c>
      <c r="I50" s="1" t="s">
        <v>17</v>
      </c>
      <c r="J50" s="1" t="s">
        <v>5</v>
      </c>
      <c r="K50" s="1" t="s">
        <v>79</v>
      </c>
      <c r="L50" s="1" t="s">
        <v>7</v>
      </c>
      <c r="M50" s="1" t="s">
        <v>8</v>
      </c>
      <c r="N50" s="1" t="s">
        <v>23</v>
      </c>
      <c r="O50" s="1">
        <v>0</v>
      </c>
      <c r="P50" s="1">
        <v>1</v>
      </c>
      <c r="Q50" s="1">
        <v>1</v>
      </c>
      <c r="R50" s="2">
        <v>44475</v>
      </c>
    </row>
    <row r="51" spans="1:18" s="3" customFormat="1" ht="68" x14ac:dyDescent="0.2">
      <c r="A51" s="1" t="s">
        <v>323</v>
      </c>
      <c r="B51" s="1" t="s">
        <v>136</v>
      </c>
      <c r="C51" s="1" t="s">
        <v>376</v>
      </c>
      <c r="D51" s="1" t="s">
        <v>249</v>
      </c>
      <c r="E51" s="1" t="s">
        <v>124</v>
      </c>
      <c r="F51" s="1">
        <v>1980</v>
      </c>
      <c r="G51" s="1" t="s">
        <v>137</v>
      </c>
      <c r="H51" s="1" t="s">
        <v>138</v>
      </c>
      <c r="I51" s="1" t="s">
        <v>17</v>
      </c>
      <c r="J51" s="1" t="s">
        <v>12</v>
      </c>
      <c r="K51" s="1" t="s">
        <v>13</v>
      </c>
      <c r="L51" s="1" t="s">
        <v>7</v>
      </c>
      <c r="M51" s="1" t="s">
        <v>8</v>
      </c>
      <c r="N51" s="1" t="s">
        <v>23</v>
      </c>
      <c r="O51" s="1">
        <v>3</v>
      </c>
      <c r="P51" s="1">
        <v>0</v>
      </c>
      <c r="Q51" s="1">
        <v>3</v>
      </c>
      <c r="R51" s="2">
        <v>44475</v>
      </c>
    </row>
    <row r="52" spans="1:18" s="3" customFormat="1" ht="68" x14ac:dyDescent="0.2">
      <c r="A52" s="1" t="s">
        <v>324</v>
      </c>
      <c r="B52" s="1" t="s">
        <v>136</v>
      </c>
      <c r="C52" s="1" t="s">
        <v>377</v>
      </c>
      <c r="D52" s="1" t="s">
        <v>250</v>
      </c>
      <c r="E52" s="1" t="s">
        <v>124</v>
      </c>
      <c r="F52" s="1">
        <v>1980</v>
      </c>
      <c r="G52" s="1" t="s">
        <v>137</v>
      </c>
      <c r="H52" s="1" t="s">
        <v>138</v>
      </c>
      <c r="I52" s="1" t="s">
        <v>17</v>
      </c>
      <c r="J52" s="1" t="s">
        <v>5</v>
      </c>
      <c r="K52" s="1" t="s">
        <v>79</v>
      </c>
      <c r="L52" s="1" t="s">
        <v>7</v>
      </c>
      <c r="M52" s="1" t="s">
        <v>8</v>
      </c>
      <c r="N52" s="1" t="s">
        <v>21</v>
      </c>
      <c r="O52" s="1">
        <v>0</v>
      </c>
      <c r="P52" s="1">
        <v>7</v>
      </c>
      <c r="Q52" s="1">
        <v>7</v>
      </c>
      <c r="R52" s="2">
        <v>44475</v>
      </c>
    </row>
    <row r="53" spans="1:18" s="3" customFormat="1" ht="68" x14ac:dyDescent="0.2">
      <c r="A53" s="1" t="s">
        <v>325</v>
      </c>
      <c r="B53" s="1" t="s">
        <v>139</v>
      </c>
      <c r="C53" s="1" t="s">
        <v>378</v>
      </c>
      <c r="D53" s="1" t="s">
        <v>251</v>
      </c>
      <c r="E53" s="1" t="s">
        <v>124</v>
      </c>
      <c r="F53" s="1">
        <v>1980</v>
      </c>
      <c r="G53" s="1" t="s">
        <v>140</v>
      </c>
      <c r="H53" s="1" t="s">
        <v>141</v>
      </c>
      <c r="I53" s="1" t="s">
        <v>142</v>
      </c>
      <c r="J53" s="1" t="s">
        <v>5</v>
      </c>
      <c r="K53" s="1" t="s">
        <v>79</v>
      </c>
      <c r="L53" s="1" t="s">
        <v>7</v>
      </c>
      <c r="M53" s="1" t="s">
        <v>8</v>
      </c>
      <c r="N53" s="1" t="s">
        <v>21</v>
      </c>
      <c r="O53" s="1">
        <v>0</v>
      </c>
      <c r="P53" s="1">
        <v>2</v>
      </c>
      <c r="Q53" s="1">
        <v>2</v>
      </c>
      <c r="R53" s="2">
        <v>44475</v>
      </c>
    </row>
    <row r="54" spans="1:18" s="3" customFormat="1" ht="68" x14ac:dyDescent="0.2">
      <c r="A54" s="1" t="s">
        <v>326</v>
      </c>
      <c r="B54" s="1" t="s">
        <v>143</v>
      </c>
      <c r="C54" s="1" t="s">
        <v>379</v>
      </c>
      <c r="D54" s="1" t="s">
        <v>252</v>
      </c>
      <c r="E54" s="1" t="s">
        <v>1</v>
      </c>
      <c r="F54" s="1">
        <v>1980</v>
      </c>
      <c r="G54" s="1" t="s">
        <v>144</v>
      </c>
      <c r="H54" s="1" t="s">
        <v>145</v>
      </c>
      <c r="I54" s="1" t="s">
        <v>142</v>
      </c>
      <c r="J54" s="1" t="s">
        <v>5</v>
      </c>
      <c r="K54" s="1" t="s">
        <v>79</v>
      </c>
      <c r="L54" s="1" t="s">
        <v>7</v>
      </c>
      <c r="M54" s="1" t="s">
        <v>8</v>
      </c>
      <c r="N54" s="1" t="s">
        <v>21</v>
      </c>
      <c r="O54" s="1">
        <v>0</v>
      </c>
      <c r="P54" s="1">
        <v>4</v>
      </c>
      <c r="Q54" s="1">
        <v>4</v>
      </c>
      <c r="R54" s="2">
        <v>44475</v>
      </c>
    </row>
    <row r="55" spans="1:18" s="3" customFormat="1" ht="68" x14ac:dyDescent="0.2">
      <c r="A55" s="1" t="s">
        <v>327</v>
      </c>
      <c r="B55" s="1" t="s">
        <v>146</v>
      </c>
      <c r="C55" s="1" t="s">
        <v>380</v>
      </c>
      <c r="D55" s="1" t="s">
        <v>253</v>
      </c>
      <c r="E55" s="1" t="s">
        <v>124</v>
      </c>
      <c r="F55" s="1">
        <v>1980</v>
      </c>
      <c r="G55" s="1" t="s">
        <v>147</v>
      </c>
      <c r="H55" s="1" t="s">
        <v>148</v>
      </c>
      <c r="I55" s="1" t="s">
        <v>4</v>
      </c>
      <c r="J55" s="1" t="s">
        <v>12</v>
      </c>
      <c r="K55" s="1" t="s">
        <v>13</v>
      </c>
      <c r="L55" s="1" t="s">
        <v>7</v>
      </c>
      <c r="M55" s="1" t="s">
        <v>8</v>
      </c>
      <c r="N55" s="1" t="s">
        <v>23</v>
      </c>
      <c r="O55" s="1">
        <v>3</v>
      </c>
      <c r="P55" s="1">
        <v>0</v>
      </c>
      <c r="Q55" s="1">
        <v>3</v>
      </c>
      <c r="R55" s="2">
        <v>44476</v>
      </c>
    </row>
    <row r="56" spans="1:18" s="3" customFormat="1" ht="68" x14ac:dyDescent="0.2">
      <c r="A56" s="1" t="s">
        <v>328</v>
      </c>
      <c r="B56" s="1" t="s">
        <v>149</v>
      </c>
      <c r="C56" s="1" t="s">
        <v>381</v>
      </c>
      <c r="D56" s="1" t="s">
        <v>254</v>
      </c>
      <c r="E56" s="1" t="s">
        <v>124</v>
      </c>
      <c r="F56" s="1">
        <v>1980</v>
      </c>
      <c r="G56" s="1" t="s">
        <v>150</v>
      </c>
      <c r="H56" s="1" t="s">
        <v>151</v>
      </c>
      <c r="I56" s="1" t="s">
        <v>142</v>
      </c>
      <c r="J56" s="1" t="s">
        <v>5</v>
      </c>
      <c r="K56" s="1" t="s">
        <v>79</v>
      </c>
      <c r="L56" s="1" t="s">
        <v>7</v>
      </c>
      <c r="M56" s="1" t="s">
        <v>8</v>
      </c>
      <c r="N56" s="1" t="s">
        <v>21</v>
      </c>
      <c r="O56" s="1">
        <v>0</v>
      </c>
      <c r="P56" s="1">
        <v>19</v>
      </c>
      <c r="Q56" s="1">
        <v>19</v>
      </c>
      <c r="R56" s="2">
        <v>44476</v>
      </c>
    </row>
    <row r="57" spans="1:18" s="3" customFormat="1" ht="68" x14ac:dyDescent="0.2">
      <c r="A57" s="1" t="s">
        <v>329</v>
      </c>
      <c r="B57" s="1" t="s">
        <v>149</v>
      </c>
      <c r="C57" s="1" t="s">
        <v>382</v>
      </c>
      <c r="D57" s="1" t="s">
        <v>255</v>
      </c>
      <c r="E57" s="1" t="s">
        <v>152</v>
      </c>
      <c r="F57" s="1">
        <v>1979</v>
      </c>
      <c r="G57" s="1" t="s">
        <v>153</v>
      </c>
      <c r="H57" s="1" t="s">
        <v>154</v>
      </c>
      <c r="I57" s="1" t="s">
        <v>155</v>
      </c>
      <c r="J57" s="1" t="s">
        <v>5</v>
      </c>
      <c r="K57" s="1" t="s">
        <v>79</v>
      </c>
      <c r="L57" s="1" t="s">
        <v>7</v>
      </c>
      <c r="M57" s="1" t="s">
        <v>8</v>
      </c>
      <c r="N57" s="1" t="s">
        <v>21</v>
      </c>
      <c r="O57" s="1">
        <v>0</v>
      </c>
      <c r="P57" s="1">
        <v>10</v>
      </c>
      <c r="Q57" s="1">
        <v>10</v>
      </c>
      <c r="R57" s="2">
        <v>44476</v>
      </c>
    </row>
    <row r="58" spans="1:18" s="3" customFormat="1" ht="68" x14ac:dyDescent="0.2">
      <c r="A58" s="1" t="s">
        <v>330</v>
      </c>
      <c r="B58" s="1" t="s">
        <v>156</v>
      </c>
      <c r="C58" s="1" t="s">
        <v>383</v>
      </c>
      <c r="D58" s="1">
        <v>83</v>
      </c>
      <c r="E58" s="1" t="s">
        <v>157</v>
      </c>
      <c r="F58" s="1">
        <v>1979</v>
      </c>
      <c r="G58" s="1" t="s">
        <v>158</v>
      </c>
      <c r="H58" s="1" t="s">
        <v>159</v>
      </c>
      <c r="I58" s="1" t="s">
        <v>4</v>
      </c>
      <c r="J58" s="1" t="s">
        <v>5</v>
      </c>
      <c r="K58" s="1" t="s">
        <v>79</v>
      </c>
      <c r="L58" s="1" t="s">
        <v>7</v>
      </c>
      <c r="M58" s="1" t="s">
        <v>8</v>
      </c>
      <c r="N58" s="1" t="s">
        <v>21</v>
      </c>
      <c r="O58" s="1">
        <v>0</v>
      </c>
      <c r="P58" s="1">
        <v>1</v>
      </c>
      <c r="Q58" s="1">
        <v>1</v>
      </c>
      <c r="R58" s="2">
        <v>44476</v>
      </c>
    </row>
    <row r="59" spans="1:18" s="3" customFormat="1" ht="68" x14ac:dyDescent="0.2">
      <c r="A59" s="1" t="s">
        <v>331</v>
      </c>
      <c r="B59" s="1" t="s">
        <v>160</v>
      </c>
      <c r="C59" s="1" t="s">
        <v>384</v>
      </c>
      <c r="D59" s="1" t="s">
        <v>256</v>
      </c>
      <c r="E59" s="1" t="s">
        <v>161</v>
      </c>
      <c r="F59" s="1">
        <v>1979</v>
      </c>
      <c r="G59" s="1" t="s">
        <v>162</v>
      </c>
      <c r="H59" s="1" t="s">
        <v>163</v>
      </c>
      <c r="I59" s="1" t="s">
        <v>4</v>
      </c>
      <c r="J59" s="1" t="s">
        <v>12</v>
      </c>
      <c r="K59" s="1" t="s">
        <v>13</v>
      </c>
      <c r="L59" s="1" t="s">
        <v>7</v>
      </c>
      <c r="M59" s="1" t="s">
        <v>8</v>
      </c>
      <c r="N59" s="1" t="s">
        <v>23</v>
      </c>
      <c r="O59" s="1">
        <v>8</v>
      </c>
      <c r="P59" s="1">
        <v>0</v>
      </c>
      <c r="Q59" s="1">
        <v>8</v>
      </c>
      <c r="R59" s="2">
        <v>44476</v>
      </c>
    </row>
    <row r="60" spans="1:18" s="3" customFormat="1" ht="68" x14ac:dyDescent="0.2">
      <c r="A60" s="1" t="s">
        <v>332</v>
      </c>
      <c r="B60" s="1" t="s">
        <v>164</v>
      </c>
      <c r="C60" s="1" t="s">
        <v>385</v>
      </c>
      <c r="D60" s="1" t="s">
        <v>257</v>
      </c>
      <c r="E60" s="1" t="s">
        <v>161</v>
      </c>
      <c r="F60" s="1">
        <v>1979</v>
      </c>
      <c r="G60" s="1" t="s">
        <v>165</v>
      </c>
      <c r="H60" s="1" t="s">
        <v>166</v>
      </c>
      <c r="I60" s="1" t="s">
        <v>17</v>
      </c>
      <c r="J60" s="1" t="s">
        <v>12</v>
      </c>
      <c r="K60" s="1" t="s">
        <v>13</v>
      </c>
      <c r="L60" s="1" t="s">
        <v>7</v>
      </c>
      <c r="M60" s="1" t="s">
        <v>8</v>
      </c>
      <c r="N60" s="1" t="s">
        <v>23</v>
      </c>
      <c r="O60" s="1">
        <v>4</v>
      </c>
      <c r="P60" s="1">
        <v>0</v>
      </c>
      <c r="Q60" s="1">
        <v>4</v>
      </c>
      <c r="R60" s="2">
        <v>44476</v>
      </c>
    </row>
    <row r="61" spans="1:18" s="3" customFormat="1" ht="68" x14ac:dyDescent="0.2">
      <c r="A61" s="1" t="s">
        <v>333</v>
      </c>
      <c r="B61" s="1" t="s">
        <v>167</v>
      </c>
      <c r="C61" s="1" t="s">
        <v>386</v>
      </c>
      <c r="D61" s="1" t="s">
        <v>258</v>
      </c>
      <c r="E61" s="1" t="s">
        <v>161</v>
      </c>
      <c r="F61" s="1">
        <v>1979</v>
      </c>
      <c r="G61" s="1" t="s">
        <v>168</v>
      </c>
      <c r="H61" s="1" t="s">
        <v>169</v>
      </c>
      <c r="I61" s="1" t="s">
        <v>17</v>
      </c>
      <c r="J61" s="1" t="s">
        <v>12</v>
      </c>
      <c r="K61" s="1" t="s">
        <v>13</v>
      </c>
      <c r="L61" s="1" t="s">
        <v>7</v>
      </c>
      <c r="M61" s="1" t="s">
        <v>8</v>
      </c>
      <c r="N61" s="1" t="s">
        <v>23</v>
      </c>
      <c r="O61" s="1">
        <v>3</v>
      </c>
      <c r="P61" s="1">
        <v>0</v>
      </c>
      <c r="Q61" s="1">
        <v>3</v>
      </c>
      <c r="R61" s="2">
        <v>44476</v>
      </c>
    </row>
    <row r="62" spans="1:18" s="3" customFormat="1" ht="68" x14ac:dyDescent="0.2">
      <c r="A62" s="1" t="s">
        <v>334</v>
      </c>
      <c r="B62" s="1" t="s">
        <v>170</v>
      </c>
      <c r="C62" s="1" t="s">
        <v>387</v>
      </c>
      <c r="D62" s="1" t="s">
        <v>259</v>
      </c>
      <c r="E62" s="1" t="s">
        <v>161</v>
      </c>
      <c r="F62" s="1">
        <v>1979</v>
      </c>
      <c r="G62" s="1" t="s">
        <v>171</v>
      </c>
      <c r="H62" s="1" t="s">
        <v>172</v>
      </c>
      <c r="I62" s="1" t="s">
        <v>17</v>
      </c>
      <c r="J62" s="1" t="s">
        <v>12</v>
      </c>
      <c r="K62" s="1" t="s">
        <v>13</v>
      </c>
      <c r="L62" s="1" t="s">
        <v>7</v>
      </c>
      <c r="M62" s="1" t="s">
        <v>8</v>
      </c>
      <c r="N62" s="1" t="s">
        <v>23</v>
      </c>
      <c r="O62" s="1">
        <v>4</v>
      </c>
      <c r="P62" s="1">
        <v>0</v>
      </c>
      <c r="Q62" s="1">
        <v>4</v>
      </c>
      <c r="R62" s="2">
        <v>44476</v>
      </c>
    </row>
    <row r="63" spans="1:18" s="3" customFormat="1" ht="68" x14ac:dyDescent="0.2">
      <c r="A63" s="1" t="s">
        <v>335</v>
      </c>
      <c r="B63" s="1" t="s">
        <v>173</v>
      </c>
      <c r="C63" s="1" t="s">
        <v>388</v>
      </c>
      <c r="D63" s="1" t="s">
        <v>260</v>
      </c>
      <c r="E63" s="1" t="s">
        <v>174</v>
      </c>
      <c r="F63" s="1">
        <v>2002</v>
      </c>
      <c r="G63" s="1" t="s">
        <v>175</v>
      </c>
      <c r="H63" s="1" t="s">
        <v>176</v>
      </c>
      <c r="I63" s="1" t="s">
        <v>4</v>
      </c>
      <c r="J63" s="1" t="s">
        <v>5</v>
      </c>
      <c r="K63" s="1" t="s">
        <v>177</v>
      </c>
      <c r="L63" s="1" t="s">
        <v>7</v>
      </c>
      <c r="M63" s="1" t="s">
        <v>8</v>
      </c>
      <c r="N63" s="1" t="s">
        <v>21</v>
      </c>
      <c r="O63" s="1">
        <v>0</v>
      </c>
      <c r="P63" s="1">
        <v>6</v>
      </c>
      <c r="Q63" s="1">
        <v>6</v>
      </c>
      <c r="R63" s="2">
        <v>44477</v>
      </c>
    </row>
    <row r="64" spans="1:18" s="3" customFormat="1" ht="68" x14ac:dyDescent="0.2">
      <c r="A64" s="1" t="s">
        <v>336</v>
      </c>
      <c r="B64" s="1" t="s">
        <v>178</v>
      </c>
      <c r="C64" s="1" t="s">
        <v>389</v>
      </c>
      <c r="D64" s="1" t="s">
        <v>261</v>
      </c>
      <c r="E64" s="1" t="s">
        <v>174</v>
      </c>
      <c r="F64" s="1">
        <v>2002</v>
      </c>
      <c r="G64" s="1" t="s">
        <v>179</v>
      </c>
      <c r="H64" s="1" t="s">
        <v>180</v>
      </c>
      <c r="I64" s="1" t="s">
        <v>4</v>
      </c>
      <c r="J64" s="1" t="s">
        <v>5</v>
      </c>
      <c r="K64" s="1" t="s">
        <v>177</v>
      </c>
      <c r="L64" s="1" t="s">
        <v>7</v>
      </c>
      <c r="M64" s="1" t="s">
        <v>8</v>
      </c>
      <c r="N64" s="1" t="s">
        <v>21</v>
      </c>
      <c r="O64" s="1">
        <v>0</v>
      </c>
      <c r="P64" s="1">
        <v>6</v>
      </c>
      <c r="Q64" s="1">
        <v>6</v>
      </c>
      <c r="R64" s="2">
        <v>44477</v>
      </c>
    </row>
    <row r="65" spans="1:26" s="3" customFormat="1" ht="68" x14ac:dyDescent="0.2">
      <c r="A65" s="1" t="s">
        <v>337</v>
      </c>
      <c r="B65" s="1" t="s">
        <v>181</v>
      </c>
      <c r="C65" s="1" t="s">
        <v>182</v>
      </c>
      <c r="D65" s="1">
        <v>1</v>
      </c>
      <c r="E65" s="1" t="s">
        <v>102</v>
      </c>
      <c r="F65" s="1">
        <v>1980</v>
      </c>
      <c r="G65" s="1" t="s">
        <v>103</v>
      </c>
      <c r="H65" s="1" t="s">
        <v>104</v>
      </c>
      <c r="I65" s="1" t="s">
        <v>17</v>
      </c>
      <c r="J65" s="1" t="s">
        <v>5</v>
      </c>
      <c r="K65" s="1" t="s">
        <v>183</v>
      </c>
      <c r="L65" s="1" t="s">
        <v>7</v>
      </c>
      <c r="M65" s="1" t="s">
        <v>8</v>
      </c>
      <c r="N65" s="1" t="s">
        <v>21</v>
      </c>
      <c r="O65" s="1">
        <v>0</v>
      </c>
      <c r="P65" s="1">
        <v>1</v>
      </c>
      <c r="Q65" s="1">
        <v>1</v>
      </c>
      <c r="R65" s="2">
        <v>44479</v>
      </c>
    </row>
    <row r="66" spans="1:26" s="3" customFormat="1" ht="68" x14ac:dyDescent="0.2">
      <c r="A66" s="1" t="s">
        <v>338</v>
      </c>
      <c r="B66" s="1" t="s">
        <v>184</v>
      </c>
      <c r="C66" s="1" t="s">
        <v>185</v>
      </c>
      <c r="D66" s="1">
        <v>1</v>
      </c>
      <c r="E66" s="1" t="s">
        <v>186</v>
      </c>
      <c r="F66" s="1">
        <v>1975</v>
      </c>
      <c r="G66" s="1" t="s">
        <v>187</v>
      </c>
      <c r="H66" s="1" t="s">
        <v>188</v>
      </c>
      <c r="I66" s="1" t="s">
        <v>4</v>
      </c>
      <c r="J66" s="1" t="s">
        <v>5</v>
      </c>
      <c r="K66" s="1" t="s">
        <v>183</v>
      </c>
      <c r="L66" s="1" t="s">
        <v>7</v>
      </c>
      <c r="M66" s="1" t="s">
        <v>8</v>
      </c>
      <c r="N66" s="1" t="s">
        <v>21</v>
      </c>
      <c r="O66" s="1">
        <v>0</v>
      </c>
      <c r="P66" s="1">
        <v>1</v>
      </c>
      <c r="Q66" s="1">
        <v>1</v>
      </c>
      <c r="R66" s="2">
        <v>44479</v>
      </c>
    </row>
    <row r="67" spans="1:26" s="3" customFormat="1" ht="68" x14ac:dyDescent="0.2">
      <c r="A67" s="1" t="s">
        <v>339</v>
      </c>
      <c r="B67" s="1" t="s">
        <v>189</v>
      </c>
      <c r="C67" s="1" t="s">
        <v>190</v>
      </c>
      <c r="D67" s="1">
        <v>1</v>
      </c>
      <c r="E67" s="1" t="s">
        <v>161</v>
      </c>
      <c r="F67" s="1">
        <v>1979</v>
      </c>
      <c r="G67" s="1" t="s">
        <v>162</v>
      </c>
      <c r="H67" s="1" t="s">
        <v>163</v>
      </c>
      <c r="I67" s="1" t="s">
        <v>4</v>
      </c>
      <c r="J67" s="1" t="s">
        <v>5</v>
      </c>
      <c r="K67" s="1" t="s">
        <v>183</v>
      </c>
      <c r="L67" s="1" t="s">
        <v>7</v>
      </c>
      <c r="M67" s="1" t="s">
        <v>8</v>
      </c>
      <c r="N67" s="1" t="s">
        <v>21</v>
      </c>
      <c r="O67" s="1">
        <v>0</v>
      </c>
      <c r="P67" s="1">
        <v>1</v>
      </c>
      <c r="Q67" s="1">
        <v>1</v>
      </c>
      <c r="R67" s="2">
        <v>44479</v>
      </c>
    </row>
    <row r="68" spans="1:26" s="3" customFormat="1" ht="68" x14ac:dyDescent="0.2">
      <c r="A68" s="1" t="s">
        <v>1627</v>
      </c>
      <c r="B68" s="1" t="s">
        <v>1618</v>
      </c>
      <c r="C68" s="1" t="s">
        <v>1619</v>
      </c>
      <c r="D68" s="1">
        <v>1</v>
      </c>
      <c r="E68" s="1" t="s">
        <v>174</v>
      </c>
      <c r="F68" s="1">
        <v>2002</v>
      </c>
      <c r="G68" s="1" t="s">
        <v>175</v>
      </c>
      <c r="H68" s="1" t="s">
        <v>176</v>
      </c>
      <c r="I68" s="1" t="s">
        <v>4</v>
      </c>
      <c r="J68" s="1" t="s">
        <v>5</v>
      </c>
      <c r="K68" s="1" t="s">
        <v>183</v>
      </c>
      <c r="L68" s="1" t="s">
        <v>7</v>
      </c>
      <c r="M68" s="1" t="s">
        <v>8</v>
      </c>
      <c r="N68" s="1" t="s">
        <v>21</v>
      </c>
      <c r="O68" s="1">
        <v>0</v>
      </c>
      <c r="P68" s="1">
        <v>1</v>
      </c>
      <c r="Q68" s="1">
        <v>1</v>
      </c>
      <c r="R68" s="2">
        <v>44478</v>
      </c>
    </row>
    <row r="69" spans="1:26" s="3" customFormat="1" ht="68" x14ac:dyDescent="0.2">
      <c r="A69" s="1" t="s">
        <v>1628</v>
      </c>
      <c r="B69" s="1" t="s">
        <v>1620</v>
      </c>
      <c r="C69" s="1" t="s">
        <v>1623</v>
      </c>
      <c r="D69" s="15" t="s">
        <v>1626</v>
      </c>
      <c r="E69" s="1" t="s">
        <v>174</v>
      </c>
      <c r="F69" s="1">
        <v>2002</v>
      </c>
      <c r="G69" s="1" t="s">
        <v>1621</v>
      </c>
      <c r="H69" s="1" t="s">
        <v>1622</v>
      </c>
      <c r="I69" s="1" t="s">
        <v>850</v>
      </c>
      <c r="J69" s="1" t="s">
        <v>5</v>
      </c>
      <c r="K69" s="1" t="s">
        <v>183</v>
      </c>
      <c r="L69" s="1" t="s">
        <v>7</v>
      </c>
      <c r="M69" s="1" t="s">
        <v>8</v>
      </c>
      <c r="N69" s="1" t="s">
        <v>21</v>
      </c>
      <c r="O69" s="1">
        <v>0</v>
      </c>
      <c r="P69" s="1">
        <v>4</v>
      </c>
      <c r="Q69" s="1">
        <v>4</v>
      </c>
      <c r="R69" s="2">
        <v>44478</v>
      </c>
    </row>
    <row r="70" spans="1:26" s="3" customFormat="1" ht="68" x14ac:dyDescent="0.2">
      <c r="A70" s="1" t="s">
        <v>1629</v>
      </c>
      <c r="B70" s="1" t="s">
        <v>1620</v>
      </c>
      <c r="C70" s="1" t="s">
        <v>1624</v>
      </c>
      <c r="D70" s="1" t="s">
        <v>1625</v>
      </c>
      <c r="E70" s="1" t="s">
        <v>174</v>
      </c>
      <c r="F70" s="1">
        <v>2002</v>
      </c>
      <c r="G70" s="1" t="s">
        <v>1621</v>
      </c>
      <c r="H70" s="1" t="s">
        <v>1622</v>
      </c>
      <c r="I70" s="1" t="s">
        <v>850</v>
      </c>
      <c r="J70" s="1" t="s">
        <v>5</v>
      </c>
      <c r="K70" s="1" t="s">
        <v>177</v>
      </c>
      <c r="L70" s="1" t="s">
        <v>7</v>
      </c>
      <c r="M70" s="1" t="s">
        <v>8</v>
      </c>
      <c r="N70" s="1" t="s">
        <v>21</v>
      </c>
      <c r="O70" s="1">
        <v>0</v>
      </c>
      <c r="P70" s="1">
        <v>33</v>
      </c>
      <c r="Q70" s="1">
        <v>33</v>
      </c>
      <c r="R70" s="2">
        <v>44477</v>
      </c>
    </row>
    <row r="71" spans="1:26" s="21" customFormat="1" ht="315" x14ac:dyDescent="0.25">
      <c r="A71" s="18" t="s">
        <v>738</v>
      </c>
      <c r="B71" s="18" t="s">
        <v>739</v>
      </c>
      <c r="C71" s="18" t="str">
        <f>(CONCATENATE(C72,",",C73,",",C74,",",C75,",",C76,",",C77,",",C78,",",C79,",",C80,",",C81,",",C82,",",C83,",",C84,",",C85,",",C86,",",C87,",",C88,",",C89,",",C90,",",C91,",",C92,",",C93,",",C94,",",C95,",",C96,",",C97,",",C98,",",C99,",",C100,",",C101,",",C102,",",C103,",",C104,",",C105,",",C106,",",C107,",",C108,",",C109,",",C110,",",C111,",",C112,",",C113,",",C114,",",C115,",",C116,",",C117,",",C118,",",C119,",",C120,",",C121,",",C122,",",C123,",",C124,",",C125,",",C126,",",C127,",",C128,",",C129,",",C130,",",C131,",",C132,",",C133,",",C134,",",C135,",",C136,",",C137,",",C138,",",C139,",",C140,",",C141,",",C142,",",C143,",",C144,",",C145,",",C146,",",C147,",",C148,",",C149,",",C150,",",C151,",",C152,",",C153,",",C154))</f>
        <v>VH/2,VH/3,VH/4,VH/6,VH/7,VH/18,VH/19,VH/21,VH/25,VH/26,VH/30,VH/31,VH/33,,VH/36,VH/37,VH/40,VH/41,VH/42,VH/43,VH/47,VH/48,VH/49,VH/56,VH/57,VH/64,VH/66,VH/67,VH/68,VH/74,VH/75,VH/76,VH/77,VH/81,VH/82,VH/87,VH/88,VH/90,VH/91,VH/99,VH/100,VH/137,VH/146,VH/151,VH/155,VH/160,VH/162,VH/165,VH/175,VH/176,VH/181,VH/185,VH/186,VH/187,VH/188,VH/204,VH/209,VH/211,VH/219,VH/220,VH/229,VH/238,VH/247,VH/248,VH/249,VH/250,VH/251,VH/253,VH/254,VH/255,VH/256,VH/258,VH/260,VH/263,VH/264,VH/265,VH/274,VH/275,VH/295,VH/296,VH/300,VH/301,VH/307,VH/310</v>
      </c>
      <c r="D71" s="18" t="str">
        <f>(CONCATENATE(D72,",",D73,",",D74,",",D75,",",D76,",",D77,",",D78,",",D79,",",D80,",",D81,",",D82,",",D83,",",D84,",",D85,",",D86,",",D87,",",D88,",",D89,",",D90,",",D91,",",D92,",",D93,",",D94,",",D95,",",D96,",",D97,",",D98,",",D99,",",D100,",",D101,",",D102,",",D103,",",D104,",",D105,",",D106,",",D107,",",D108,",",D109,",",D110,",",D111,",",D112,",",D113,",",D114,",",D115,",",D116,",",D117,",",D118,",",D119,",",D120,",",D121,",",D122,",",D123,",",D124,",",D125,",",D126,",",D127,",",D128,",",D129,",",D130,",",D131,",",D132,",",D133,",",D134,",",D135,",",D136,",",D137,",",D138,",",D139,",",D140,",",D141,",",D142,",",D143,",",D144,",",D145,",",D146,",",D147,",",D148,",",D149,",",D150,",",D151,",",D152,",",D153,",",D154))</f>
        <v>169,171-172,170,DO/32, 35-36,DO/33,DO/41-42,DO/43, 45-48, 50,DO/52-53,DO/57,DO/60,188,189-191,DO/63-64,DO/70-71, 94,DO/69,193,201-204,DO/72,DO/77,DO/75,229,224-225,215-216, 241,DO/89-91,265, 267-269, 226,222-223, 227,DO/92-93,255-256,276-280, 294, 296,DO/99,DO/110-111,DO/100,103,284-286,DO/18-21,137-138,DO/5-7,  22,DO/23,127,128,54,82,100,MO/112-113,MO/119,MO/121,MO/95-96,4, 6-7,3, 5,Tawang-I/36, 36A,Tawang-II/00, 0-5, 8-9,Tawang-II/6-7,Tawang-II/10-11, 13-14,Tawang-II/12, 15-16,Tawang-V/21,Wancho-I/36A,Wancho-II/00, 0-10,Wancho-III/1-10, 14-16, 18-20, 22-25, 27-29,Wancho-III/0,Wancho-IV/20,Wancho-V/10-13, 15-16,Apatani-I/25-26, 29-30,Apatani-I/27-28,Apatani-I/31,Apatani-I/32, 35,Apatani-/ 33-34, 36,Apatani-II/7-9, 11-24,Apatani-II/2-4,Apatani-II/3,Apatani-II/10,Apatani-II/30,Apatani-II/5-6,Apatani-III/3A-4A,Apatani-III/6A,Apatani-III/7A,Wancho-VI/1-2, 6-7,Wancho-VI/3-5,1,1,1,1,1,1</v>
      </c>
      <c r="E71" s="20" t="s">
        <v>274</v>
      </c>
      <c r="F71" s="20" t="s">
        <v>274</v>
      </c>
      <c r="G71" s="20" t="s">
        <v>274</v>
      </c>
      <c r="H71" s="20" t="s">
        <v>274</v>
      </c>
      <c r="I71" s="20" t="s">
        <v>274</v>
      </c>
      <c r="J71" s="20" t="s">
        <v>274</v>
      </c>
      <c r="K71" s="20" t="s">
        <v>274</v>
      </c>
      <c r="L71" s="20" t="s">
        <v>274</v>
      </c>
      <c r="M71" s="20" t="s">
        <v>274</v>
      </c>
      <c r="N71" s="20" t="s">
        <v>274</v>
      </c>
      <c r="O71" s="20">
        <v>0</v>
      </c>
      <c r="P71" s="20">
        <v>0</v>
      </c>
      <c r="Q71" s="20">
        <v>0</v>
      </c>
      <c r="R71" s="20" t="s">
        <v>274</v>
      </c>
      <c r="S71" s="20"/>
      <c r="T71" s="20"/>
      <c r="U71" s="20"/>
      <c r="V71" s="20"/>
      <c r="W71" s="20"/>
      <c r="X71" s="20"/>
      <c r="Y71" s="20"/>
      <c r="Z71" s="20"/>
    </row>
    <row r="72" spans="1:26" s="3" customFormat="1" ht="68" x14ac:dyDescent="0.2">
      <c r="A72" s="1" t="s">
        <v>966</v>
      </c>
      <c r="B72" s="1" t="s">
        <v>390</v>
      </c>
      <c r="C72" s="1" t="s">
        <v>594</v>
      </c>
      <c r="D72" s="1">
        <v>169</v>
      </c>
      <c r="E72" s="1" t="s">
        <v>1</v>
      </c>
      <c r="F72" s="1">
        <v>1980</v>
      </c>
      <c r="G72" s="1" t="s">
        <v>391</v>
      </c>
      <c r="H72" s="1" t="s">
        <v>392</v>
      </c>
      <c r="I72" s="1" t="s">
        <v>4</v>
      </c>
      <c r="J72" s="1" t="s">
        <v>5</v>
      </c>
      <c r="K72" s="1" t="s">
        <v>6</v>
      </c>
      <c r="L72" s="1" t="s">
        <v>7</v>
      </c>
      <c r="M72" s="1" t="s">
        <v>8</v>
      </c>
      <c r="N72" s="1" t="s">
        <v>21</v>
      </c>
      <c r="O72" s="1">
        <v>1</v>
      </c>
      <c r="P72" s="1">
        <v>1</v>
      </c>
      <c r="Q72" s="1">
        <v>0</v>
      </c>
      <c r="R72" s="2">
        <v>44475</v>
      </c>
    </row>
    <row r="73" spans="1:26" s="3" customFormat="1" ht="68" x14ac:dyDescent="0.2">
      <c r="A73" s="1" t="s">
        <v>967</v>
      </c>
      <c r="B73" s="1" t="s">
        <v>393</v>
      </c>
      <c r="C73" s="1" t="s">
        <v>595</v>
      </c>
      <c r="D73" s="1" t="s">
        <v>672</v>
      </c>
      <c r="E73" s="1" t="s">
        <v>1</v>
      </c>
      <c r="F73" s="1">
        <v>1980</v>
      </c>
      <c r="G73" s="1" t="s">
        <v>394</v>
      </c>
      <c r="H73" s="1" t="s">
        <v>395</v>
      </c>
      <c r="I73" s="1" t="s">
        <v>4</v>
      </c>
      <c r="J73" s="1" t="s">
        <v>5</v>
      </c>
      <c r="K73" s="1" t="s">
        <v>6</v>
      </c>
      <c r="L73" s="1" t="s">
        <v>7</v>
      </c>
      <c r="M73" s="1" t="s">
        <v>8</v>
      </c>
      <c r="N73" s="1" t="s">
        <v>21</v>
      </c>
      <c r="O73" s="1">
        <v>2</v>
      </c>
      <c r="P73" s="1">
        <v>2</v>
      </c>
      <c r="Q73" s="1">
        <v>0</v>
      </c>
      <c r="R73" s="2">
        <v>44475</v>
      </c>
    </row>
    <row r="74" spans="1:26" s="3" customFormat="1" ht="68" x14ac:dyDescent="0.2">
      <c r="A74" s="1" t="s">
        <v>968</v>
      </c>
      <c r="B74" s="1" t="s">
        <v>396</v>
      </c>
      <c r="C74" s="1" t="s">
        <v>596</v>
      </c>
      <c r="D74" s="1">
        <v>170</v>
      </c>
      <c r="E74" s="1" t="s">
        <v>1</v>
      </c>
      <c r="F74" s="1">
        <v>1980</v>
      </c>
      <c r="G74" s="1" t="s">
        <v>397</v>
      </c>
      <c r="H74" s="1" t="s">
        <v>395</v>
      </c>
      <c r="I74" s="1" t="s">
        <v>4</v>
      </c>
      <c r="J74" s="1" t="s">
        <v>5</v>
      </c>
      <c r="K74" s="1" t="s">
        <v>6</v>
      </c>
      <c r="L74" s="1" t="s">
        <v>7</v>
      </c>
      <c r="M74" s="1" t="s">
        <v>8</v>
      </c>
      <c r="N74" s="1" t="s">
        <v>21</v>
      </c>
      <c r="O74" s="1">
        <v>1</v>
      </c>
      <c r="P74" s="1">
        <v>1</v>
      </c>
      <c r="Q74" s="1">
        <v>0</v>
      </c>
      <c r="R74" s="2">
        <v>44475</v>
      </c>
    </row>
    <row r="75" spans="1:26" s="3" customFormat="1" ht="68" x14ac:dyDescent="0.2">
      <c r="A75" s="1" t="s">
        <v>969</v>
      </c>
      <c r="B75" s="1" t="s">
        <v>398</v>
      </c>
      <c r="C75" s="1" t="s">
        <v>597</v>
      </c>
      <c r="D75" s="1" t="s">
        <v>673</v>
      </c>
      <c r="E75" s="1" t="s">
        <v>1</v>
      </c>
      <c r="F75" s="1">
        <v>1980</v>
      </c>
      <c r="G75" s="1" t="s">
        <v>399</v>
      </c>
      <c r="H75" s="1" t="s">
        <v>400</v>
      </c>
      <c r="I75" s="1" t="s">
        <v>4</v>
      </c>
      <c r="J75" s="1" t="s">
        <v>12</v>
      </c>
      <c r="K75" s="1" t="s">
        <v>13</v>
      </c>
      <c r="L75" s="1" t="s">
        <v>7</v>
      </c>
      <c r="M75" s="1" t="s">
        <v>8</v>
      </c>
      <c r="N75" s="4" t="s">
        <v>23</v>
      </c>
      <c r="O75" s="1">
        <v>3</v>
      </c>
      <c r="P75" s="1">
        <v>0</v>
      </c>
      <c r="Q75" s="1">
        <v>3</v>
      </c>
      <c r="R75" s="2">
        <v>44475</v>
      </c>
    </row>
    <row r="76" spans="1:26" s="3" customFormat="1" ht="68" x14ac:dyDescent="0.2">
      <c r="A76" s="1" t="s">
        <v>970</v>
      </c>
      <c r="B76" s="1" t="s">
        <v>396</v>
      </c>
      <c r="C76" s="1" t="s">
        <v>598</v>
      </c>
      <c r="D76" s="1" t="s">
        <v>674</v>
      </c>
      <c r="E76" s="1" t="s">
        <v>1</v>
      </c>
      <c r="F76" s="1">
        <v>1980</v>
      </c>
      <c r="G76" s="1" t="s">
        <v>1724</v>
      </c>
      <c r="H76" s="1" t="s">
        <v>401</v>
      </c>
      <c r="I76" s="1" t="s">
        <v>4</v>
      </c>
      <c r="J76" s="1" t="s">
        <v>12</v>
      </c>
      <c r="K76" s="1" t="s">
        <v>13</v>
      </c>
      <c r="L76" s="1" t="s">
        <v>7</v>
      </c>
      <c r="M76" s="1" t="s">
        <v>8</v>
      </c>
      <c r="N76" s="4" t="s">
        <v>23</v>
      </c>
      <c r="O76" s="1">
        <v>1</v>
      </c>
      <c r="P76" s="1">
        <v>0</v>
      </c>
      <c r="Q76" s="1">
        <v>1</v>
      </c>
      <c r="R76" s="2">
        <v>44475</v>
      </c>
    </row>
    <row r="77" spans="1:26" s="3" customFormat="1" ht="68" x14ac:dyDescent="0.2">
      <c r="A77" s="1" t="s">
        <v>971</v>
      </c>
      <c r="B77" s="1" t="s">
        <v>402</v>
      </c>
      <c r="C77" s="1" t="s">
        <v>599</v>
      </c>
      <c r="D77" s="1" t="s">
        <v>675</v>
      </c>
      <c r="E77" s="1" t="s">
        <v>1</v>
      </c>
      <c r="F77" s="1">
        <v>1980</v>
      </c>
      <c r="G77" s="1" t="s">
        <v>403</v>
      </c>
      <c r="H77" s="1" t="s">
        <v>404</v>
      </c>
      <c r="I77" s="1" t="s">
        <v>17</v>
      </c>
      <c r="J77" s="1" t="s">
        <v>12</v>
      </c>
      <c r="K77" s="1" t="s">
        <v>13</v>
      </c>
      <c r="L77" s="1" t="s">
        <v>7</v>
      </c>
      <c r="M77" s="1" t="s">
        <v>8</v>
      </c>
      <c r="N77" s="4" t="s">
        <v>23</v>
      </c>
      <c r="O77" s="1">
        <v>2</v>
      </c>
      <c r="P77" s="1">
        <v>0</v>
      </c>
      <c r="Q77" s="1">
        <v>2</v>
      </c>
      <c r="R77" s="2">
        <v>44475</v>
      </c>
    </row>
    <row r="78" spans="1:26" s="3" customFormat="1" ht="68" x14ac:dyDescent="0.2">
      <c r="A78" s="1" t="s">
        <v>972</v>
      </c>
      <c r="B78" s="1" t="s">
        <v>405</v>
      </c>
      <c r="C78" s="1" t="s">
        <v>600</v>
      </c>
      <c r="D78" s="1" t="s">
        <v>676</v>
      </c>
      <c r="E78" s="1" t="s">
        <v>1</v>
      </c>
      <c r="F78" s="1">
        <v>1980</v>
      </c>
      <c r="G78" s="1" t="s">
        <v>1757</v>
      </c>
      <c r="H78" s="1" t="s">
        <v>407</v>
      </c>
      <c r="I78" s="1" t="s">
        <v>17</v>
      </c>
      <c r="J78" s="1" t="s">
        <v>12</v>
      </c>
      <c r="K78" s="1" t="s">
        <v>13</v>
      </c>
      <c r="L78" s="1" t="s">
        <v>7</v>
      </c>
      <c r="M78" s="1" t="s">
        <v>8</v>
      </c>
      <c r="N78" s="4" t="s">
        <v>23</v>
      </c>
      <c r="O78" s="1">
        <v>6</v>
      </c>
      <c r="P78" s="1">
        <v>0</v>
      </c>
      <c r="Q78" s="1">
        <v>6</v>
      </c>
      <c r="R78" s="2">
        <v>44475</v>
      </c>
    </row>
    <row r="79" spans="1:26" s="3" customFormat="1" ht="68" x14ac:dyDescent="0.2">
      <c r="A79" s="1" t="s">
        <v>973</v>
      </c>
      <c r="B79" s="1" t="s">
        <v>405</v>
      </c>
      <c r="C79" s="1" t="s">
        <v>601</v>
      </c>
      <c r="D79" s="1" t="s">
        <v>677</v>
      </c>
      <c r="E79" s="1" t="s">
        <v>1</v>
      </c>
      <c r="F79" s="1">
        <v>1980</v>
      </c>
      <c r="G79" s="1" t="s">
        <v>408</v>
      </c>
      <c r="H79" s="1" t="s">
        <v>409</v>
      </c>
      <c r="I79" s="1" t="s">
        <v>17</v>
      </c>
      <c r="J79" s="1" t="s">
        <v>12</v>
      </c>
      <c r="K79" s="1" t="s">
        <v>13</v>
      </c>
      <c r="L79" s="1" t="s">
        <v>7</v>
      </c>
      <c r="M79" s="1" t="s">
        <v>8</v>
      </c>
      <c r="N79" s="4" t="s">
        <v>23</v>
      </c>
      <c r="O79" s="1">
        <v>2</v>
      </c>
      <c r="P79" s="1">
        <v>0</v>
      </c>
      <c r="Q79" s="1">
        <v>2</v>
      </c>
      <c r="R79" s="2">
        <v>44475</v>
      </c>
    </row>
    <row r="80" spans="1:26" s="3" customFormat="1" ht="68" x14ac:dyDescent="0.2">
      <c r="A80" s="1" t="s">
        <v>974</v>
      </c>
      <c r="B80" s="1" t="s">
        <v>410</v>
      </c>
      <c r="C80" s="1" t="s">
        <v>602</v>
      </c>
      <c r="D80" s="1" t="s">
        <v>678</v>
      </c>
      <c r="E80" s="1" t="s">
        <v>1</v>
      </c>
      <c r="F80" s="1">
        <v>1980</v>
      </c>
      <c r="G80" s="1" t="s">
        <v>411</v>
      </c>
      <c r="H80" s="1" t="s">
        <v>412</v>
      </c>
      <c r="I80" s="1" t="s">
        <v>17</v>
      </c>
      <c r="J80" s="1" t="s">
        <v>12</v>
      </c>
      <c r="K80" s="1" t="s">
        <v>13</v>
      </c>
      <c r="L80" s="1" t="s">
        <v>7</v>
      </c>
      <c r="M80" s="1" t="s">
        <v>8</v>
      </c>
      <c r="N80" s="4" t="s">
        <v>23</v>
      </c>
      <c r="O80" s="1">
        <v>1</v>
      </c>
      <c r="P80" s="1">
        <v>0</v>
      </c>
      <c r="Q80" s="1">
        <v>1</v>
      </c>
      <c r="R80" s="2">
        <v>44475</v>
      </c>
    </row>
    <row r="81" spans="1:18" s="3" customFormat="1" ht="68" x14ac:dyDescent="0.2">
      <c r="A81" s="1" t="s">
        <v>975</v>
      </c>
      <c r="B81" s="1" t="s">
        <v>413</v>
      </c>
      <c r="C81" s="1" t="s">
        <v>603</v>
      </c>
      <c r="D81" s="1" t="s">
        <v>679</v>
      </c>
      <c r="E81" s="1" t="s">
        <v>1</v>
      </c>
      <c r="F81" s="1">
        <v>1980</v>
      </c>
      <c r="G81" s="1" t="s">
        <v>414</v>
      </c>
      <c r="H81" s="1" t="s">
        <v>415</v>
      </c>
      <c r="I81" s="1" t="s">
        <v>17</v>
      </c>
      <c r="J81" s="1" t="s">
        <v>12</v>
      </c>
      <c r="K81" s="1" t="s">
        <v>13</v>
      </c>
      <c r="L81" s="1" t="s">
        <v>7</v>
      </c>
      <c r="M81" s="1" t="s">
        <v>8</v>
      </c>
      <c r="N81" s="4" t="s">
        <v>23</v>
      </c>
      <c r="O81" s="1">
        <v>1</v>
      </c>
      <c r="P81" s="1">
        <v>0</v>
      </c>
      <c r="Q81" s="1">
        <v>1</v>
      </c>
      <c r="R81" s="2">
        <v>44475</v>
      </c>
    </row>
    <row r="82" spans="1:18" s="3" customFormat="1" ht="68" x14ac:dyDescent="0.2">
      <c r="A82" s="1" t="s">
        <v>976</v>
      </c>
      <c r="B82" s="1" t="s">
        <v>416</v>
      </c>
      <c r="C82" s="1" t="s">
        <v>604</v>
      </c>
      <c r="D82" s="1">
        <v>188</v>
      </c>
      <c r="E82" s="1" t="s">
        <v>1</v>
      </c>
      <c r="F82" s="1">
        <v>1980</v>
      </c>
      <c r="G82" s="1" t="s">
        <v>417</v>
      </c>
      <c r="H82" s="1" t="s">
        <v>418</v>
      </c>
      <c r="I82" s="1" t="s">
        <v>17</v>
      </c>
      <c r="J82" s="1" t="s">
        <v>5</v>
      </c>
      <c r="K82" s="1" t="s">
        <v>6</v>
      </c>
      <c r="L82" s="1" t="s">
        <v>7</v>
      </c>
      <c r="M82" s="1" t="s">
        <v>8</v>
      </c>
      <c r="N82" s="4" t="s">
        <v>21</v>
      </c>
      <c r="O82" s="1">
        <v>0</v>
      </c>
      <c r="P82" s="1">
        <v>1</v>
      </c>
      <c r="Q82" s="1">
        <v>1</v>
      </c>
      <c r="R82" s="2">
        <v>44475</v>
      </c>
    </row>
    <row r="83" spans="1:18" s="3" customFormat="1" ht="68" x14ac:dyDescent="0.2">
      <c r="A83" s="1" t="s">
        <v>977</v>
      </c>
      <c r="B83" s="1" t="s">
        <v>419</v>
      </c>
      <c r="C83" s="1" t="s">
        <v>605</v>
      </c>
      <c r="D83" s="1" t="s">
        <v>680</v>
      </c>
      <c r="E83" s="1" t="s">
        <v>1</v>
      </c>
      <c r="F83" s="1">
        <v>1980</v>
      </c>
      <c r="G83" s="1" t="s">
        <v>420</v>
      </c>
      <c r="H83" s="1" t="s">
        <v>421</v>
      </c>
      <c r="I83" s="1" t="s">
        <v>17</v>
      </c>
      <c r="J83" s="1" t="s">
        <v>5</v>
      </c>
      <c r="K83" s="1" t="s">
        <v>6</v>
      </c>
      <c r="L83" s="1" t="s">
        <v>7</v>
      </c>
      <c r="M83" s="1" t="s">
        <v>8</v>
      </c>
      <c r="N83" s="4" t="s">
        <v>21</v>
      </c>
      <c r="O83" s="1">
        <v>0</v>
      </c>
      <c r="P83" s="1">
        <v>3</v>
      </c>
      <c r="Q83" s="1">
        <v>3</v>
      </c>
      <c r="R83" s="2">
        <v>44475</v>
      </c>
    </row>
    <row r="84" spans="1:18" s="3" customFormat="1" ht="68" x14ac:dyDescent="0.2">
      <c r="A84" s="1" t="s">
        <v>978</v>
      </c>
      <c r="B84" s="1" t="s">
        <v>422</v>
      </c>
      <c r="C84" s="1" t="s">
        <v>606</v>
      </c>
      <c r="D84" s="1" t="s">
        <v>681</v>
      </c>
      <c r="E84" s="1" t="s">
        <v>1</v>
      </c>
      <c r="F84" s="1">
        <v>1980</v>
      </c>
      <c r="G84" s="1" t="s">
        <v>423</v>
      </c>
      <c r="H84" s="1" t="s">
        <v>424</v>
      </c>
      <c r="I84" s="1" t="s">
        <v>17</v>
      </c>
      <c r="J84" s="1" t="s">
        <v>12</v>
      </c>
      <c r="K84" s="1" t="s">
        <v>13</v>
      </c>
      <c r="L84" s="1" t="s">
        <v>7</v>
      </c>
      <c r="M84" s="1" t="s">
        <v>8</v>
      </c>
      <c r="N84" s="1" t="s">
        <v>23</v>
      </c>
      <c r="O84" s="1">
        <v>2</v>
      </c>
      <c r="P84" s="1">
        <v>0</v>
      </c>
      <c r="Q84" s="1">
        <v>2</v>
      </c>
      <c r="R84" s="2">
        <v>44475</v>
      </c>
    </row>
    <row r="85" spans="1:18" s="3" customFormat="1" ht="68" x14ac:dyDescent="0.2">
      <c r="A85" s="1" t="s">
        <v>979</v>
      </c>
      <c r="B85" s="1" t="s">
        <v>425</v>
      </c>
      <c r="C85" s="1" t="s">
        <v>607</v>
      </c>
      <c r="D85" s="1" t="s">
        <v>682</v>
      </c>
      <c r="E85" s="1" t="s">
        <v>61</v>
      </c>
      <c r="F85" s="1">
        <v>1980</v>
      </c>
      <c r="G85" s="1" t="s">
        <v>426</v>
      </c>
      <c r="H85" s="1" t="s">
        <v>427</v>
      </c>
      <c r="I85" s="1" t="s">
        <v>17</v>
      </c>
      <c r="J85" s="1" t="s">
        <v>12</v>
      </c>
      <c r="K85" s="1" t="s">
        <v>13</v>
      </c>
      <c r="L85" s="1" t="s">
        <v>7</v>
      </c>
      <c r="M85" s="1" t="s">
        <v>8</v>
      </c>
      <c r="N85" s="1" t="s">
        <v>23</v>
      </c>
      <c r="O85" s="1">
        <v>3</v>
      </c>
      <c r="P85" s="1">
        <v>0</v>
      </c>
      <c r="Q85" s="1">
        <v>3</v>
      </c>
      <c r="R85" s="2">
        <v>44475</v>
      </c>
    </row>
    <row r="86" spans="1:18" s="3" customFormat="1" ht="68" x14ac:dyDescent="0.2">
      <c r="A86" s="1" t="s">
        <v>980</v>
      </c>
      <c r="B86" s="1" t="s">
        <v>428</v>
      </c>
      <c r="C86" s="1" t="s">
        <v>608</v>
      </c>
      <c r="D86" s="1" t="s">
        <v>683</v>
      </c>
      <c r="E86" s="1" t="s">
        <v>61</v>
      </c>
      <c r="F86" s="1">
        <v>1980</v>
      </c>
      <c r="G86" s="1" t="s">
        <v>429</v>
      </c>
      <c r="H86" s="1" t="s">
        <v>430</v>
      </c>
      <c r="I86" s="1" t="s">
        <v>17</v>
      </c>
      <c r="J86" s="1" t="s">
        <v>12</v>
      </c>
      <c r="K86" s="1" t="s">
        <v>13</v>
      </c>
      <c r="L86" s="1" t="s">
        <v>7</v>
      </c>
      <c r="M86" s="1" t="s">
        <v>8</v>
      </c>
      <c r="N86" s="1" t="s">
        <v>23</v>
      </c>
      <c r="O86" s="1">
        <v>1</v>
      </c>
      <c r="P86" s="1">
        <v>0</v>
      </c>
      <c r="Q86" s="1">
        <v>1</v>
      </c>
      <c r="R86" s="2">
        <v>44475</v>
      </c>
    </row>
    <row r="87" spans="1:18" s="3" customFormat="1" ht="68" x14ac:dyDescent="0.2">
      <c r="A87" s="1" t="s">
        <v>981</v>
      </c>
      <c r="B87" s="1" t="s">
        <v>431</v>
      </c>
      <c r="C87" s="1" t="s">
        <v>609</v>
      </c>
      <c r="D87" s="1">
        <v>193</v>
      </c>
      <c r="E87" s="1" t="s">
        <v>61</v>
      </c>
      <c r="F87" s="1">
        <v>1980</v>
      </c>
      <c r="G87" s="1" t="s">
        <v>432</v>
      </c>
      <c r="H87" s="1" t="s">
        <v>433</v>
      </c>
      <c r="I87" s="1" t="s">
        <v>17</v>
      </c>
      <c r="J87" s="1" t="s">
        <v>5</v>
      </c>
      <c r="K87" s="1" t="s">
        <v>6</v>
      </c>
      <c r="L87" s="1" t="s">
        <v>7</v>
      </c>
      <c r="M87" s="1" t="s">
        <v>8</v>
      </c>
      <c r="N87" s="1" t="s">
        <v>21</v>
      </c>
      <c r="O87" s="1">
        <v>0</v>
      </c>
      <c r="P87" s="1">
        <v>1</v>
      </c>
      <c r="Q87" s="1">
        <v>1</v>
      </c>
      <c r="R87" s="2">
        <v>44475</v>
      </c>
    </row>
    <row r="88" spans="1:18" s="3" customFormat="1" ht="68" x14ac:dyDescent="0.2">
      <c r="A88" s="1" t="s">
        <v>982</v>
      </c>
      <c r="B88" s="1" t="s">
        <v>434</v>
      </c>
      <c r="C88" s="1" t="s">
        <v>610</v>
      </c>
      <c r="D88" s="1" t="s">
        <v>684</v>
      </c>
      <c r="E88" s="1" t="s">
        <v>61</v>
      </c>
      <c r="F88" s="1">
        <v>1980</v>
      </c>
      <c r="G88" s="1" t="s">
        <v>435</v>
      </c>
      <c r="H88" s="1" t="s">
        <v>436</v>
      </c>
      <c r="I88" s="1" t="s">
        <v>17</v>
      </c>
      <c r="J88" s="1" t="s">
        <v>5</v>
      </c>
      <c r="K88" s="1" t="s">
        <v>6</v>
      </c>
      <c r="L88" s="1" t="s">
        <v>7</v>
      </c>
      <c r="M88" s="1" t="s">
        <v>8</v>
      </c>
      <c r="N88" s="1" t="s">
        <v>21</v>
      </c>
      <c r="O88" s="1">
        <v>0</v>
      </c>
      <c r="P88" s="1">
        <v>4</v>
      </c>
      <c r="Q88" s="1">
        <v>4</v>
      </c>
      <c r="R88" s="2">
        <v>44475</v>
      </c>
    </row>
    <row r="89" spans="1:18" s="3" customFormat="1" ht="68" x14ac:dyDescent="0.2">
      <c r="A89" s="1" t="s">
        <v>983</v>
      </c>
      <c r="B89" s="1" t="s">
        <v>437</v>
      </c>
      <c r="C89" s="1" t="s">
        <v>611</v>
      </c>
      <c r="D89" s="1" t="s">
        <v>685</v>
      </c>
      <c r="E89" s="1" t="s">
        <v>61</v>
      </c>
      <c r="F89" s="1">
        <v>1980</v>
      </c>
      <c r="G89" s="1" t="s">
        <v>438</v>
      </c>
      <c r="H89" s="1" t="s">
        <v>436</v>
      </c>
      <c r="I89" s="1" t="s">
        <v>17</v>
      </c>
      <c r="J89" s="1" t="s">
        <v>12</v>
      </c>
      <c r="K89" s="1" t="s">
        <v>13</v>
      </c>
      <c r="L89" s="1" t="s">
        <v>7</v>
      </c>
      <c r="M89" s="1" t="s">
        <v>8</v>
      </c>
      <c r="N89" s="1" t="s">
        <v>23</v>
      </c>
      <c r="O89" s="1">
        <v>1</v>
      </c>
      <c r="P89" s="1">
        <v>0</v>
      </c>
      <c r="Q89" s="1">
        <v>1</v>
      </c>
      <c r="R89" s="2">
        <v>44475</v>
      </c>
    </row>
    <row r="90" spans="1:18" s="3" customFormat="1" ht="68" x14ac:dyDescent="0.2">
      <c r="A90" s="1" t="s">
        <v>984</v>
      </c>
      <c r="B90" s="1" t="s">
        <v>439</v>
      </c>
      <c r="C90" s="1" t="s">
        <v>612</v>
      </c>
      <c r="D90" s="1" t="s">
        <v>686</v>
      </c>
      <c r="E90" s="1" t="s">
        <v>61</v>
      </c>
      <c r="F90" s="1">
        <v>1980</v>
      </c>
      <c r="G90" s="1" t="s">
        <v>440</v>
      </c>
      <c r="H90" s="1" t="s">
        <v>441</v>
      </c>
      <c r="I90" s="1" t="s">
        <v>17</v>
      </c>
      <c r="J90" s="1" t="s">
        <v>12</v>
      </c>
      <c r="K90" s="1" t="s">
        <v>13</v>
      </c>
      <c r="L90" s="1" t="s">
        <v>7</v>
      </c>
      <c r="M90" s="1" t="s">
        <v>8</v>
      </c>
      <c r="N90" s="1" t="s">
        <v>23</v>
      </c>
      <c r="O90" s="1">
        <v>1</v>
      </c>
      <c r="P90" s="1">
        <v>0</v>
      </c>
      <c r="Q90" s="1">
        <v>1</v>
      </c>
      <c r="R90" s="2">
        <v>44475</v>
      </c>
    </row>
    <row r="91" spans="1:18" s="3" customFormat="1" ht="68" x14ac:dyDescent="0.2">
      <c r="A91" s="1" t="s">
        <v>985</v>
      </c>
      <c r="B91" s="1" t="s">
        <v>442</v>
      </c>
      <c r="C91" s="11" t="s">
        <v>613</v>
      </c>
      <c r="D91" s="11" t="s">
        <v>687</v>
      </c>
      <c r="E91" s="1" t="s">
        <v>61</v>
      </c>
      <c r="F91" s="1">
        <v>1980</v>
      </c>
      <c r="G91" s="1" t="s">
        <v>443</v>
      </c>
      <c r="H91" s="1" t="s">
        <v>444</v>
      </c>
      <c r="I91" s="1" t="s">
        <v>17</v>
      </c>
      <c r="J91" s="1" t="s">
        <v>12</v>
      </c>
      <c r="K91" s="1" t="s">
        <v>13</v>
      </c>
      <c r="L91" s="1" t="s">
        <v>7</v>
      </c>
      <c r="M91" s="1" t="s">
        <v>8</v>
      </c>
      <c r="N91" s="1" t="s">
        <v>23</v>
      </c>
      <c r="O91" s="1">
        <v>1</v>
      </c>
      <c r="P91" s="1">
        <v>0</v>
      </c>
      <c r="Q91" s="1">
        <v>1</v>
      </c>
      <c r="R91" s="2">
        <v>44475</v>
      </c>
    </row>
    <row r="92" spans="1:18" s="3" customFormat="1" ht="68" x14ac:dyDescent="0.2">
      <c r="A92" s="1" t="s">
        <v>986</v>
      </c>
      <c r="B92" s="1" t="s">
        <v>442</v>
      </c>
      <c r="C92" s="1" t="s">
        <v>614</v>
      </c>
      <c r="D92" s="1">
        <v>229</v>
      </c>
      <c r="E92" s="1" t="s">
        <v>61</v>
      </c>
      <c r="F92" s="1">
        <v>1980</v>
      </c>
      <c r="G92" s="1" t="s">
        <v>443</v>
      </c>
      <c r="H92" s="1" t="s">
        <v>444</v>
      </c>
      <c r="I92" s="1" t="s">
        <v>17</v>
      </c>
      <c r="J92" s="1" t="s">
        <v>5</v>
      </c>
      <c r="K92" s="1" t="s">
        <v>79</v>
      </c>
      <c r="L92" s="1" t="s">
        <v>7</v>
      </c>
      <c r="M92" s="1" t="s">
        <v>8</v>
      </c>
      <c r="N92" s="1" t="s">
        <v>21</v>
      </c>
      <c r="O92" s="1">
        <v>0</v>
      </c>
      <c r="P92" s="1">
        <v>1</v>
      </c>
      <c r="Q92" s="1">
        <v>1</v>
      </c>
      <c r="R92" s="2">
        <v>44475</v>
      </c>
    </row>
    <row r="93" spans="1:18" s="3" customFormat="1" ht="68" x14ac:dyDescent="0.2">
      <c r="A93" s="1" t="s">
        <v>987</v>
      </c>
      <c r="B93" s="1" t="s">
        <v>445</v>
      </c>
      <c r="C93" s="1" t="s">
        <v>615</v>
      </c>
      <c r="D93" s="1" t="s">
        <v>688</v>
      </c>
      <c r="E93" s="1" t="s">
        <v>61</v>
      </c>
      <c r="F93" s="1">
        <v>1980</v>
      </c>
      <c r="G93" s="1" t="s">
        <v>446</v>
      </c>
      <c r="H93" s="1" t="s">
        <v>447</v>
      </c>
      <c r="I93" s="1" t="s">
        <v>17</v>
      </c>
      <c r="J93" s="1" t="s">
        <v>5</v>
      </c>
      <c r="K93" s="1" t="s">
        <v>79</v>
      </c>
      <c r="L93" s="1" t="s">
        <v>7</v>
      </c>
      <c r="M93" s="1" t="s">
        <v>8</v>
      </c>
      <c r="N93" s="1" t="s">
        <v>21</v>
      </c>
      <c r="O93" s="1">
        <v>0</v>
      </c>
      <c r="P93" s="1">
        <v>2</v>
      </c>
      <c r="Q93" s="1">
        <v>2</v>
      </c>
      <c r="R93" s="2">
        <v>44475</v>
      </c>
    </row>
    <row r="94" spans="1:18" s="3" customFormat="1" ht="68" x14ac:dyDescent="0.2">
      <c r="A94" s="1" t="s">
        <v>988</v>
      </c>
      <c r="B94" s="1" t="s">
        <v>425</v>
      </c>
      <c r="C94" s="1" t="s">
        <v>616</v>
      </c>
      <c r="D94" s="1" t="s">
        <v>689</v>
      </c>
      <c r="E94" s="1" t="s">
        <v>61</v>
      </c>
      <c r="F94" s="1">
        <v>1980</v>
      </c>
      <c r="G94" s="1" t="s">
        <v>448</v>
      </c>
      <c r="H94" s="1" t="s">
        <v>449</v>
      </c>
      <c r="I94" s="1" t="s">
        <v>17</v>
      </c>
      <c r="J94" s="1" t="s">
        <v>5</v>
      </c>
      <c r="K94" s="1" t="s">
        <v>79</v>
      </c>
      <c r="L94" s="1" t="s">
        <v>7</v>
      </c>
      <c r="M94" s="1" t="s">
        <v>8</v>
      </c>
      <c r="N94" s="1" t="s">
        <v>21</v>
      </c>
      <c r="O94" s="1">
        <v>0</v>
      </c>
      <c r="P94" s="1">
        <v>3</v>
      </c>
      <c r="Q94" s="1">
        <v>3</v>
      </c>
      <c r="R94" s="2">
        <v>44475</v>
      </c>
    </row>
    <row r="95" spans="1:18" s="3" customFormat="1" ht="68" x14ac:dyDescent="0.2">
      <c r="A95" s="1" t="s">
        <v>989</v>
      </c>
      <c r="B95" s="1" t="s">
        <v>450</v>
      </c>
      <c r="C95" s="1" t="s">
        <v>617</v>
      </c>
      <c r="D95" s="1" t="s">
        <v>690</v>
      </c>
      <c r="E95" s="1" t="s">
        <v>61</v>
      </c>
      <c r="F95" s="1">
        <v>1980</v>
      </c>
      <c r="G95" s="1" t="s">
        <v>448</v>
      </c>
      <c r="H95" s="1" t="s">
        <v>449</v>
      </c>
      <c r="I95" s="1" t="s">
        <v>17</v>
      </c>
      <c r="J95" s="1" t="s">
        <v>12</v>
      </c>
      <c r="K95" s="1" t="s">
        <v>13</v>
      </c>
      <c r="L95" s="1" t="s">
        <v>7</v>
      </c>
      <c r="M95" s="1" t="s">
        <v>8</v>
      </c>
      <c r="N95" s="1" t="s">
        <v>23</v>
      </c>
      <c r="O95" s="1">
        <v>3</v>
      </c>
      <c r="P95" s="1">
        <v>0</v>
      </c>
      <c r="Q95" s="1">
        <v>3</v>
      </c>
      <c r="R95" s="2">
        <v>44475</v>
      </c>
    </row>
    <row r="96" spans="1:18" s="3" customFormat="1" ht="68" x14ac:dyDescent="0.2">
      <c r="A96" s="1" t="s">
        <v>990</v>
      </c>
      <c r="B96" s="1" t="s">
        <v>439</v>
      </c>
      <c r="C96" s="1" t="s">
        <v>618</v>
      </c>
      <c r="D96" s="1" t="s">
        <v>691</v>
      </c>
      <c r="E96" s="1" t="s">
        <v>96</v>
      </c>
      <c r="F96" s="1">
        <v>1980</v>
      </c>
      <c r="G96" s="1" t="s">
        <v>451</v>
      </c>
      <c r="H96" s="1" t="s">
        <v>452</v>
      </c>
      <c r="I96" s="1" t="s">
        <v>453</v>
      </c>
      <c r="J96" s="1" t="s">
        <v>5</v>
      </c>
      <c r="K96" s="1" t="s">
        <v>79</v>
      </c>
      <c r="L96" s="1" t="s">
        <v>7</v>
      </c>
      <c r="M96" s="1" t="s">
        <v>8</v>
      </c>
      <c r="N96" s="1" t="s">
        <v>21</v>
      </c>
      <c r="O96" s="1">
        <v>0</v>
      </c>
      <c r="P96" s="1">
        <v>5</v>
      </c>
      <c r="Q96" s="1">
        <v>5</v>
      </c>
      <c r="R96" s="2">
        <v>44475</v>
      </c>
    </row>
    <row r="97" spans="1:18" s="3" customFormat="1" ht="68" x14ac:dyDescent="0.2">
      <c r="A97" s="1" t="s">
        <v>991</v>
      </c>
      <c r="B97" s="1" t="s">
        <v>454</v>
      </c>
      <c r="C97" s="1" t="s">
        <v>619</v>
      </c>
      <c r="D97" s="1" t="s">
        <v>692</v>
      </c>
      <c r="E97" s="1" t="s">
        <v>96</v>
      </c>
      <c r="F97" s="1">
        <v>1980</v>
      </c>
      <c r="G97" s="1" t="s">
        <v>455</v>
      </c>
      <c r="H97" s="1" t="s">
        <v>456</v>
      </c>
      <c r="I97" s="1" t="s">
        <v>142</v>
      </c>
      <c r="J97" s="1" t="s">
        <v>5</v>
      </c>
      <c r="K97" s="1" t="s">
        <v>79</v>
      </c>
      <c r="L97" s="1" t="s">
        <v>7</v>
      </c>
      <c r="M97" s="1" t="s">
        <v>8</v>
      </c>
      <c r="N97" s="1" t="s">
        <v>21</v>
      </c>
      <c r="O97" s="1">
        <v>0</v>
      </c>
      <c r="P97" s="1">
        <v>3</v>
      </c>
      <c r="Q97" s="1">
        <v>3</v>
      </c>
      <c r="R97" s="2">
        <v>44475</v>
      </c>
    </row>
    <row r="98" spans="1:18" s="3" customFormat="1" ht="68" x14ac:dyDescent="0.2">
      <c r="A98" s="1" t="s">
        <v>992</v>
      </c>
      <c r="B98" s="1" t="s">
        <v>454</v>
      </c>
      <c r="C98" s="1" t="s">
        <v>620</v>
      </c>
      <c r="D98" s="1" t="s">
        <v>693</v>
      </c>
      <c r="E98" s="1" t="s">
        <v>96</v>
      </c>
      <c r="F98" s="1">
        <v>1980</v>
      </c>
      <c r="G98" s="1" t="s">
        <v>455</v>
      </c>
      <c r="H98" s="1" t="s">
        <v>456</v>
      </c>
      <c r="I98" s="1" t="s">
        <v>142</v>
      </c>
      <c r="J98" s="1" t="s">
        <v>12</v>
      </c>
      <c r="K98" s="1" t="s">
        <v>13</v>
      </c>
      <c r="L98" s="1" t="s">
        <v>7</v>
      </c>
      <c r="M98" s="1" t="s">
        <v>8</v>
      </c>
      <c r="N98" s="1" t="s">
        <v>23</v>
      </c>
      <c r="O98" s="1">
        <v>2</v>
      </c>
      <c r="P98" s="1">
        <v>0</v>
      </c>
      <c r="Q98" s="1">
        <v>2</v>
      </c>
      <c r="R98" s="2">
        <v>44475</v>
      </c>
    </row>
    <row r="99" spans="1:18" s="3" customFormat="1" ht="68" x14ac:dyDescent="0.2">
      <c r="A99" s="1" t="s">
        <v>993</v>
      </c>
      <c r="B99" s="1" t="s">
        <v>457</v>
      </c>
      <c r="C99" s="1" t="s">
        <v>621</v>
      </c>
      <c r="D99" s="1" t="s">
        <v>694</v>
      </c>
      <c r="E99" s="1" t="s">
        <v>96</v>
      </c>
      <c r="F99" s="1">
        <v>1980</v>
      </c>
      <c r="G99" s="1" t="s">
        <v>458</v>
      </c>
      <c r="H99" s="1" t="s">
        <v>459</v>
      </c>
      <c r="I99" s="1" t="s">
        <v>453</v>
      </c>
      <c r="J99" s="1" t="s">
        <v>5</v>
      </c>
      <c r="K99" s="1" t="s">
        <v>79</v>
      </c>
      <c r="L99" s="1" t="s">
        <v>7</v>
      </c>
      <c r="M99" s="1" t="s">
        <v>8</v>
      </c>
      <c r="N99" s="1" t="s">
        <v>21</v>
      </c>
      <c r="O99" s="1">
        <v>0</v>
      </c>
      <c r="P99" s="1">
        <v>2</v>
      </c>
      <c r="Q99" s="1">
        <v>2</v>
      </c>
      <c r="R99" s="2">
        <v>44475</v>
      </c>
    </row>
    <row r="100" spans="1:18" s="3" customFormat="1" ht="68" x14ac:dyDescent="0.2">
      <c r="A100" s="1" t="s">
        <v>994</v>
      </c>
      <c r="B100" s="1" t="s">
        <v>460</v>
      </c>
      <c r="C100" s="1" t="s">
        <v>622</v>
      </c>
      <c r="D100" s="1" t="s">
        <v>695</v>
      </c>
      <c r="E100" s="1" t="s">
        <v>102</v>
      </c>
      <c r="F100" s="1">
        <v>1980</v>
      </c>
      <c r="G100" s="1" t="s">
        <v>461</v>
      </c>
      <c r="H100" s="1" t="s">
        <v>462</v>
      </c>
      <c r="I100" s="1" t="s">
        <v>17</v>
      </c>
      <c r="J100" s="1" t="s">
        <v>5</v>
      </c>
      <c r="K100" s="1" t="s">
        <v>79</v>
      </c>
      <c r="L100" s="1" t="s">
        <v>7</v>
      </c>
      <c r="M100" s="1" t="s">
        <v>8</v>
      </c>
      <c r="N100" s="1" t="s">
        <v>21</v>
      </c>
      <c r="O100" s="1">
        <v>0</v>
      </c>
      <c r="P100" s="1">
        <v>7</v>
      </c>
      <c r="Q100" s="1">
        <v>7</v>
      </c>
      <c r="R100" s="2">
        <v>44475</v>
      </c>
    </row>
    <row r="101" spans="1:18" s="3" customFormat="1" ht="68" x14ac:dyDescent="0.2">
      <c r="A101" s="1" t="s">
        <v>995</v>
      </c>
      <c r="B101" s="1" t="s">
        <v>460</v>
      </c>
      <c r="C101" s="1" t="s">
        <v>623</v>
      </c>
      <c r="D101" s="1" t="s">
        <v>696</v>
      </c>
      <c r="E101" s="1" t="s">
        <v>102</v>
      </c>
      <c r="F101" s="1">
        <v>1980</v>
      </c>
      <c r="G101" s="1" t="s">
        <v>461</v>
      </c>
      <c r="H101" s="1" t="s">
        <v>462</v>
      </c>
      <c r="I101" s="1" t="s">
        <v>17</v>
      </c>
      <c r="J101" s="1" t="s">
        <v>12</v>
      </c>
      <c r="K101" s="1" t="s">
        <v>13</v>
      </c>
      <c r="L101" s="1" t="s">
        <v>7</v>
      </c>
      <c r="M101" s="1" t="s">
        <v>8</v>
      </c>
      <c r="N101" s="1" t="s">
        <v>23</v>
      </c>
      <c r="O101" s="1">
        <v>1</v>
      </c>
      <c r="P101" s="1">
        <v>0</v>
      </c>
      <c r="Q101" s="1">
        <v>1</v>
      </c>
      <c r="R101" s="2">
        <v>44475</v>
      </c>
    </row>
    <row r="102" spans="1:18" s="3" customFormat="1" ht="68" x14ac:dyDescent="0.2">
      <c r="A102" s="1" t="s">
        <v>996</v>
      </c>
      <c r="B102" s="1" t="s">
        <v>463</v>
      </c>
      <c r="C102" s="11" t="s">
        <v>624</v>
      </c>
      <c r="D102" s="11" t="s">
        <v>697</v>
      </c>
      <c r="E102" s="1" t="s">
        <v>102</v>
      </c>
      <c r="F102" s="1">
        <v>1980</v>
      </c>
      <c r="G102" s="1" t="s">
        <v>1758</v>
      </c>
      <c r="H102" s="1" t="s">
        <v>465</v>
      </c>
      <c r="I102" s="1" t="s">
        <v>17</v>
      </c>
      <c r="J102" s="1" t="s">
        <v>12</v>
      </c>
      <c r="K102" s="1" t="s">
        <v>13</v>
      </c>
      <c r="L102" s="1" t="s">
        <v>7</v>
      </c>
      <c r="M102" s="1" t="s">
        <v>8</v>
      </c>
      <c r="N102" s="1" t="s">
        <v>23</v>
      </c>
      <c r="O102" s="1">
        <v>2</v>
      </c>
      <c r="P102" s="1">
        <v>0</v>
      </c>
      <c r="Q102" s="1">
        <v>2</v>
      </c>
      <c r="R102" s="2">
        <v>44475</v>
      </c>
    </row>
    <row r="103" spans="1:18" s="3" customFormat="1" ht="68" x14ac:dyDescent="0.2">
      <c r="A103" s="1" t="s">
        <v>997</v>
      </c>
      <c r="B103" s="1" t="s">
        <v>466</v>
      </c>
      <c r="C103" s="1" t="s">
        <v>625</v>
      </c>
      <c r="D103" s="1" t="s">
        <v>698</v>
      </c>
      <c r="E103" s="1" t="s">
        <v>102</v>
      </c>
      <c r="F103" s="1">
        <v>1980</v>
      </c>
      <c r="G103" s="1" t="s">
        <v>1759</v>
      </c>
      <c r="H103" s="1" t="s">
        <v>467</v>
      </c>
      <c r="I103" s="1" t="s">
        <v>17</v>
      </c>
      <c r="J103" s="1" t="s">
        <v>12</v>
      </c>
      <c r="K103" s="1" t="s">
        <v>13</v>
      </c>
      <c r="L103" s="1" t="s">
        <v>7</v>
      </c>
      <c r="M103" s="1" t="s">
        <v>8</v>
      </c>
      <c r="N103" s="1" t="s">
        <v>23</v>
      </c>
      <c r="O103" s="1">
        <v>1</v>
      </c>
      <c r="P103" s="1">
        <v>0</v>
      </c>
      <c r="Q103" s="1">
        <v>1</v>
      </c>
      <c r="R103" s="2">
        <v>44475</v>
      </c>
    </row>
    <row r="104" spans="1:18" s="3" customFormat="1" ht="68" x14ac:dyDescent="0.2">
      <c r="A104" s="1" t="s">
        <v>998</v>
      </c>
      <c r="B104" s="1" t="s">
        <v>468</v>
      </c>
      <c r="C104" s="1" t="s">
        <v>626</v>
      </c>
      <c r="D104" s="1">
        <v>103</v>
      </c>
      <c r="E104" s="1" t="s">
        <v>102</v>
      </c>
      <c r="F104" s="1">
        <v>1980</v>
      </c>
      <c r="G104" s="1" t="s">
        <v>1760</v>
      </c>
      <c r="H104" s="1" t="s">
        <v>470</v>
      </c>
      <c r="I104" s="1" t="s">
        <v>17</v>
      </c>
      <c r="J104" s="1" t="s">
        <v>12</v>
      </c>
      <c r="K104" s="1" t="s">
        <v>13</v>
      </c>
      <c r="L104" s="1" t="s">
        <v>7</v>
      </c>
      <c r="M104" s="1" t="s">
        <v>8</v>
      </c>
      <c r="N104" s="1" t="s">
        <v>23</v>
      </c>
      <c r="O104" s="1">
        <v>1</v>
      </c>
      <c r="P104" s="1">
        <v>0</v>
      </c>
      <c r="Q104" s="1">
        <v>1</v>
      </c>
      <c r="R104" s="2">
        <v>44475</v>
      </c>
    </row>
    <row r="105" spans="1:18" s="3" customFormat="1" ht="68" x14ac:dyDescent="0.2">
      <c r="A105" s="1" t="s">
        <v>999</v>
      </c>
      <c r="B105" s="1" t="s">
        <v>468</v>
      </c>
      <c r="C105" s="1" t="s">
        <v>627</v>
      </c>
      <c r="D105" s="1" t="s">
        <v>699</v>
      </c>
      <c r="E105" s="1" t="s">
        <v>102</v>
      </c>
      <c r="F105" s="1">
        <v>1980</v>
      </c>
      <c r="G105" s="1" t="s">
        <v>469</v>
      </c>
      <c r="H105" s="1" t="s">
        <v>470</v>
      </c>
      <c r="I105" s="1" t="s">
        <v>17</v>
      </c>
      <c r="J105" s="1" t="s">
        <v>5</v>
      </c>
      <c r="K105" s="1" t="s">
        <v>79</v>
      </c>
      <c r="L105" s="1" t="s">
        <v>7</v>
      </c>
      <c r="M105" s="1" t="s">
        <v>8</v>
      </c>
      <c r="N105" s="1" t="s">
        <v>21</v>
      </c>
      <c r="O105" s="1">
        <v>0</v>
      </c>
      <c r="P105" s="1">
        <v>3</v>
      </c>
      <c r="Q105" s="1">
        <v>3</v>
      </c>
      <c r="R105" s="2">
        <v>44475</v>
      </c>
    </row>
    <row r="106" spans="1:18" s="3" customFormat="1" ht="68" x14ac:dyDescent="0.2">
      <c r="A106" s="1" t="s">
        <v>1000</v>
      </c>
      <c r="B106" s="1" t="s">
        <v>471</v>
      </c>
      <c r="C106" s="1" t="s">
        <v>628</v>
      </c>
      <c r="D106" s="1" t="s">
        <v>700</v>
      </c>
      <c r="E106" s="1" t="s">
        <v>124</v>
      </c>
      <c r="F106" s="1">
        <v>1980</v>
      </c>
      <c r="G106" s="1" t="s">
        <v>472</v>
      </c>
      <c r="H106" s="1" t="s">
        <v>473</v>
      </c>
      <c r="I106" s="1" t="s">
        <v>17</v>
      </c>
      <c r="J106" s="1" t="s">
        <v>12</v>
      </c>
      <c r="K106" s="1" t="s">
        <v>13</v>
      </c>
      <c r="L106" s="1" t="s">
        <v>7</v>
      </c>
      <c r="M106" s="1" t="s">
        <v>8</v>
      </c>
      <c r="N106" s="1" t="s">
        <v>23</v>
      </c>
      <c r="O106" s="1">
        <v>4</v>
      </c>
      <c r="P106" s="1">
        <v>0</v>
      </c>
      <c r="Q106" s="1">
        <v>4</v>
      </c>
      <c r="R106" s="2">
        <v>44475</v>
      </c>
    </row>
    <row r="107" spans="1:18" s="3" customFormat="1" ht="68" x14ac:dyDescent="0.2">
      <c r="A107" s="1" t="s">
        <v>1001</v>
      </c>
      <c r="B107" s="1" t="s">
        <v>474</v>
      </c>
      <c r="C107" s="1" t="s">
        <v>629</v>
      </c>
      <c r="D107" s="1" t="s">
        <v>701</v>
      </c>
      <c r="E107" s="1" t="s">
        <v>124</v>
      </c>
      <c r="F107" s="1">
        <v>1980</v>
      </c>
      <c r="G107" s="1" t="s">
        <v>475</v>
      </c>
      <c r="H107" s="1" t="s">
        <v>473</v>
      </c>
      <c r="I107" s="1" t="s">
        <v>17</v>
      </c>
      <c r="J107" s="1" t="s">
        <v>5</v>
      </c>
      <c r="K107" s="1" t="s">
        <v>79</v>
      </c>
      <c r="L107" s="1" t="s">
        <v>7</v>
      </c>
      <c r="M107" s="1" t="s">
        <v>8</v>
      </c>
      <c r="N107" s="1" t="s">
        <v>21</v>
      </c>
      <c r="O107" s="1">
        <v>0</v>
      </c>
      <c r="P107" s="1">
        <v>2</v>
      </c>
      <c r="Q107" s="1">
        <v>2</v>
      </c>
      <c r="R107" s="2">
        <v>44475</v>
      </c>
    </row>
    <row r="108" spans="1:18" s="3" customFormat="1" ht="68" x14ac:dyDescent="0.2">
      <c r="A108" s="4" t="s">
        <v>1002</v>
      </c>
      <c r="B108" s="4" t="s">
        <v>130</v>
      </c>
      <c r="C108" s="4" t="s">
        <v>630</v>
      </c>
      <c r="D108" s="4" t="s">
        <v>702</v>
      </c>
      <c r="E108" s="4" t="s">
        <v>124</v>
      </c>
      <c r="F108" s="4">
        <v>1980</v>
      </c>
      <c r="G108" s="4" t="s">
        <v>131</v>
      </c>
      <c r="H108" s="4" t="s">
        <v>476</v>
      </c>
      <c r="I108" s="4" t="s">
        <v>17</v>
      </c>
      <c r="J108" s="4" t="s">
        <v>12</v>
      </c>
      <c r="K108" s="4" t="s">
        <v>13</v>
      </c>
      <c r="L108" s="4" t="s">
        <v>7</v>
      </c>
      <c r="M108" s="4" t="s">
        <v>8</v>
      </c>
      <c r="N108" s="4" t="s">
        <v>23</v>
      </c>
      <c r="O108" s="4">
        <v>4</v>
      </c>
      <c r="P108" s="4">
        <v>0</v>
      </c>
      <c r="Q108" s="4">
        <v>4</v>
      </c>
      <c r="R108" s="12">
        <v>44475</v>
      </c>
    </row>
    <row r="109" spans="1:18" s="3" customFormat="1" ht="68" x14ac:dyDescent="0.2">
      <c r="A109" s="4" t="s">
        <v>1003</v>
      </c>
      <c r="B109" s="4" t="s">
        <v>133</v>
      </c>
      <c r="C109" s="4" t="s">
        <v>631</v>
      </c>
      <c r="D109" s="4" t="s">
        <v>703</v>
      </c>
      <c r="E109" s="4" t="s">
        <v>124</v>
      </c>
      <c r="F109" s="4">
        <v>1980</v>
      </c>
      <c r="G109" s="4" t="s">
        <v>134</v>
      </c>
      <c r="H109" s="4" t="s">
        <v>477</v>
      </c>
      <c r="I109" s="4" t="s">
        <v>17</v>
      </c>
      <c r="J109" s="4" t="s">
        <v>12</v>
      </c>
      <c r="K109" s="4" t="s">
        <v>13</v>
      </c>
      <c r="L109" s="4" t="s">
        <v>7</v>
      </c>
      <c r="M109" s="4" t="s">
        <v>8</v>
      </c>
      <c r="N109" s="4" t="s">
        <v>23</v>
      </c>
      <c r="O109" s="4">
        <v>1</v>
      </c>
      <c r="P109" s="4">
        <v>0</v>
      </c>
      <c r="Q109" s="4">
        <v>1</v>
      </c>
      <c r="R109" s="12">
        <v>44475</v>
      </c>
    </row>
    <row r="110" spans="1:18" s="3" customFormat="1" ht="68" x14ac:dyDescent="0.2">
      <c r="A110" s="1" t="s">
        <v>1004</v>
      </c>
      <c r="B110" s="1" t="s">
        <v>478</v>
      </c>
      <c r="C110" s="1" t="s">
        <v>632</v>
      </c>
      <c r="D110" s="1">
        <v>127</v>
      </c>
      <c r="E110" s="1" t="s">
        <v>124</v>
      </c>
      <c r="F110" s="1">
        <v>1980</v>
      </c>
      <c r="G110" s="1" t="s">
        <v>479</v>
      </c>
      <c r="H110" s="1" t="s">
        <v>480</v>
      </c>
      <c r="I110" s="1" t="s">
        <v>142</v>
      </c>
      <c r="J110" s="1" t="s">
        <v>5</v>
      </c>
      <c r="K110" s="1" t="s">
        <v>79</v>
      </c>
      <c r="L110" s="1" t="s">
        <v>7</v>
      </c>
      <c r="M110" s="1" t="s">
        <v>8</v>
      </c>
      <c r="N110" s="1" t="s">
        <v>21</v>
      </c>
      <c r="O110" s="1">
        <v>0</v>
      </c>
      <c r="P110" s="1">
        <v>1</v>
      </c>
      <c r="Q110" s="1">
        <v>1</v>
      </c>
      <c r="R110" s="2">
        <v>44475</v>
      </c>
    </row>
    <row r="111" spans="1:18" s="3" customFormat="1" ht="68" x14ac:dyDescent="0.2">
      <c r="A111" s="1" t="s">
        <v>1005</v>
      </c>
      <c r="B111" s="1" t="s">
        <v>481</v>
      </c>
      <c r="C111" s="1" t="s">
        <v>633</v>
      </c>
      <c r="D111" s="1">
        <v>128</v>
      </c>
      <c r="E111" s="1" t="s">
        <v>124</v>
      </c>
      <c r="F111" s="1">
        <v>1980</v>
      </c>
      <c r="G111" s="1" t="s">
        <v>482</v>
      </c>
      <c r="H111" s="1" t="s">
        <v>483</v>
      </c>
      <c r="I111" s="1" t="s">
        <v>142</v>
      </c>
      <c r="J111" s="1" t="s">
        <v>5</v>
      </c>
      <c r="K111" s="1" t="s">
        <v>79</v>
      </c>
      <c r="L111" s="1" t="s">
        <v>7</v>
      </c>
      <c r="M111" s="1" t="s">
        <v>8</v>
      </c>
      <c r="N111" s="1" t="s">
        <v>21</v>
      </c>
      <c r="O111" s="1">
        <v>0</v>
      </c>
      <c r="P111" s="1">
        <v>1</v>
      </c>
      <c r="Q111" s="1">
        <v>1</v>
      </c>
      <c r="R111" s="2">
        <v>44475</v>
      </c>
    </row>
    <row r="112" spans="1:18" s="3" customFormat="1" ht="68" x14ac:dyDescent="0.2">
      <c r="A112" s="1" t="s">
        <v>1006</v>
      </c>
      <c r="B112" s="1" t="s">
        <v>484</v>
      </c>
      <c r="C112" s="1" t="s">
        <v>634</v>
      </c>
      <c r="D112" s="1">
        <v>54</v>
      </c>
      <c r="E112" s="1" t="s">
        <v>152</v>
      </c>
      <c r="F112" s="1">
        <v>1979</v>
      </c>
      <c r="G112" s="1" t="s">
        <v>485</v>
      </c>
      <c r="H112" s="1" t="s">
        <v>486</v>
      </c>
      <c r="I112" s="1" t="s">
        <v>155</v>
      </c>
      <c r="J112" s="1" t="s">
        <v>5</v>
      </c>
      <c r="K112" s="1" t="s">
        <v>79</v>
      </c>
      <c r="L112" s="1" t="s">
        <v>7</v>
      </c>
      <c r="M112" s="1" t="s">
        <v>8</v>
      </c>
      <c r="N112" s="1" t="s">
        <v>21</v>
      </c>
      <c r="O112" s="1">
        <v>0</v>
      </c>
      <c r="P112" s="1">
        <v>1</v>
      </c>
      <c r="Q112" s="1">
        <v>1</v>
      </c>
      <c r="R112" s="2">
        <v>44476</v>
      </c>
    </row>
    <row r="113" spans="1:18" s="3" customFormat="1" ht="68" x14ac:dyDescent="0.2">
      <c r="A113" s="1" t="s">
        <v>1007</v>
      </c>
      <c r="B113" s="1" t="s">
        <v>460</v>
      </c>
      <c r="C113" s="1" t="s">
        <v>635</v>
      </c>
      <c r="D113" s="1">
        <v>82</v>
      </c>
      <c r="E113" s="1" t="s">
        <v>157</v>
      </c>
      <c r="F113" s="1">
        <v>1979</v>
      </c>
      <c r="G113" s="1" t="s">
        <v>487</v>
      </c>
      <c r="H113" s="1" t="s">
        <v>488</v>
      </c>
      <c r="I113" s="1" t="s">
        <v>4</v>
      </c>
      <c r="J113" s="1" t="s">
        <v>5</v>
      </c>
      <c r="K113" s="1" t="s">
        <v>79</v>
      </c>
      <c r="L113" s="1" t="s">
        <v>7</v>
      </c>
      <c r="M113" s="1" t="s">
        <v>8</v>
      </c>
      <c r="N113" s="1" t="s">
        <v>21</v>
      </c>
      <c r="O113" s="1">
        <v>0</v>
      </c>
      <c r="P113" s="1">
        <v>1</v>
      </c>
      <c r="Q113" s="1">
        <v>1</v>
      </c>
      <c r="R113" s="2">
        <v>44476</v>
      </c>
    </row>
    <row r="114" spans="1:18" s="3" customFormat="1" ht="68" x14ac:dyDescent="0.2">
      <c r="A114" s="1" t="s">
        <v>1008</v>
      </c>
      <c r="B114" s="1" t="s">
        <v>489</v>
      </c>
      <c r="C114" s="1" t="s">
        <v>636</v>
      </c>
      <c r="D114" s="1">
        <v>100</v>
      </c>
      <c r="E114" s="1" t="s">
        <v>490</v>
      </c>
      <c r="F114" s="1">
        <v>1979</v>
      </c>
      <c r="G114" s="1" t="s">
        <v>491</v>
      </c>
      <c r="H114" s="1" t="s">
        <v>492</v>
      </c>
      <c r="I114" s="1" t="s">
        <v>493</v>
      </c>
      <c r="J114" s="1" t="s">
        <v>12</v>
      </c>
      <c r="K114" s="1" t="s">
        <v>13</v>
      </c>
      <c r="L114" s="1" t="s">
        <v>7</v>
      </c>
      <c r="M114" s="1" t="s">
        <v>8</v>
      </c>
      <c r="N114" s="1" t="s">
        <v>23</v>
      </c>
      <c r="O114" s="1">
        <v>2</v>
      </c>
      <c r="P114" s="1">
        <v>0</v>
      </c>
      <c r="Q114" s="1">
        <v>2</v>
      </c>
      <c r="R114" s="2">
        <v>44476</v>
      </c>
    </row>
    <row r="115" spans="1:18" s="3" customFormat="1" ht="68" x14ac:dyDescent="0.2">
      <c r="A115" s="1" t="s">
        <v>1009</v>
      </c>
      <c r="B115" s="1" t="s">
        <v>494</v>
      </c>
      <c r="C115" s="1" t="s">
        <v>637</v>
      </c>
      <c r="D115" s="1" t="s">
        <v>704</v>
      </c>
      <c r="E115" s="1" t="s">
        <v>161</v>
      </c>
      <c r="F115" s="1">
        <v>1979</v>
      </c>
      <c r="G115" s="1" t="s">
        <v>495</v>
      </c>
      <c r="H115" s="1" t="s">
        <v>496</v>
      </c>
      <c r="I115" s="1" t="s">
        <v>453</v>
      </c>
      <c r="J115" s="1" t="s">
        <v>12</v>
      </c>
      <c r="K115" s="1" t="s">
        <v>13</v>
      </c>
      <c r="L115" s="1" t="s">
        <v>7</v>
      </c>
      <c r="M115" s="1" t="s">
        <v>8</v>
      </c>
      <c r="N115" s="1" t="s">
        <v>23</v>
      </c>
      <c r="O115" s="1">
        <v>2</v>
      </c>
      <c r="P115" s="1">
        <v>0</v>
      </c>
      <c r="Q115" s="1">
        <v>2</v>
      </c>
      <c r="R115" s="2">
        <v>44476</v>
      </c>
    </row>
    <row r="116" spans="1:18" s="3" customFormat="1" ht="68" x14ac:dyDescent="0.2">
      <c r="A116" s="1" t="s">
        <v>1010</v>
      </c>
      <c r="B116" s="1" t="s">
        <v>497</v>
      </c>
      <c r="C116" s="1" t="s">
        <v>638</v>
      </c>
      <c r="D116" s="1" t="s">
        <v>705</v>
      </c>
      <c r="E116" s="1" t="s">
        <v>161</v>
      </c>
      <c r="F116" s="1">
        <v>1979</v>
      </c>
      <c r="G116" s="1" t="s">
        <v>498</v>
      </c>
      <c r="H116" s="1" t="s">
        <v>499</v>
      </c>
      <c r="I116" s="1" t="s">
        <v>17</v>
      </c>
      <c r="J116" s="1" t="s">
        <v>12</v>
      </c>
      <c r="K116" s="1" t="s">
        <v>13</v>
      </c>
      <c r="L116" s="1" t="s">
        <v>7</v>
      </c>
      <c r="M116" s="1" t="s">
        <v>8</v>
      </c>
      <c r="N116" s="1" t="s">
        <v>23</v>
      </c>
      <c r="O116" s="1">
        <v>1</v>
      </c>
      <c r="P116" s="1">
        <v>0</v>
      </c>
      <c r="Q116" s="1">
        <v>1</v>
      </c>
      <c r="R116" s="2">
        <v>44476</v>
      </c>
    </row>
    <row r="117" spans="1:18" s="3" customFormat="1" ht="68" x14ac:dyDescent="0.2">
      <c r="A117" s="4" t="s">
        <v>1011</v>
      </c>
      <c r="B117" s="4" t="s">
        <v>500</v>
      </c>
      <c r="C117" s="4" t="s">
        <v>639</v>
      </c>
      <c r="D117" s="4" t="s">
        <v>706</v>
      </c>
      <c r="E117" s="4" t="s">
        <v>501</v>
      </c>
      <c r="F117" s="4">
        <v>1979</v>
      </c>
      <c r="G117" s="4" t="s">
        <v>502</v>
      </c>
      <c r="H117" s="4" t="s">
        <v>503</v>
      </c>
      <c r="I117" s="4" t="s">
        <v>504</v>
      </c>
      <c r="J117" s="4" t="s">
        <v>12</v>
      </c>
      <c r="K117" s="4" t="s">
        <v>13</v>
      </c>
      <c r="L117" s="4" t="s">
        <v>7</v>
      </c>
      <c r="M117" s="4" t="s">
        <v>8</v>
      </c>
      <c r="N117" s="4" t="s">
        <v>23</v>
      </c>
      <c r="O117" s="4">
        <v>1</v>
      </c>
      <c r="P117" s="4">
        <v>0</v>
      </c>
      <c r="Q117" s="4">
        <v>1</v>
      </c>
      <c r="R117" s="12">
        <v>44476</v>
      </c>
    </row>
    <row r="118" spans="1:18" s="3" customFormat="1" ht="68" x14ac:dyDescent="0.2">
      <c r="A118" s="1" t="s">
        <v>1012</v>
      </c>
      <c r="B118" s="1" t="s">
        <v>505</v>
      </c>
      <c r="C118" s="1" t="s">
        <v>640</v>
      </c>
      <c r="D118" s="1" t="s">
        <v>707</v>
      </c>
      <c r="E118" s="1" t="s">
        <v>501</v>
      </c>
      <c r="F118" s="1">
        <v>1979</v>
      </c>
      <c r="G118" s="1" t="s">
        <v>1725</v>
      </c>
      <c r="H118" s="1" t="s">
        <v>506</v>
      </c>
      <c r="I118" s="1" t="s">
        <v>453</v>
      </c>
      <c r="J118" s="1" t="s">
        <v>12</v>
      </c>
      <c r="K118" s="1" t="s">
        <v>13</v>
      </c>
      <c r="L118" s="1" t="s">
        <v>7</v>
      </c>
      <c r="M118" s="1" t="s">
        <v>8</v>
      </c>
      <c r="N118" s="1" t="s">
        <v>23</v>
      </c>
      <c r="O118" s="1">
        <v>2</v>
      </c>
      <c r="P118" s="1">
        <v>0</v>
      </c>
      <c r="Q118" s="1">
        <v>2</v>
      </c>
      <c r="R118" s="2">
        <v>44476</v>
      </c>
    </row>
    <row r="119" spans="1:18" s="3" customFormat="1" ht="68" x14ac:dyDescent="0.2">
      <c r="A119" s="1" t="s">
        <v>1013</v>
      </c>
      <c r="B119" s="1" t="s">
        <v>507</v>
      </c>
      <c r="C119" s="1" t="s">
        <v>641</v>
      </c>
      <c r="D119" s="1" t="s">
        <v>708</v>
      </c>
      <c r="E119" s="1" t="s">
        <v>161</v>
      </c>
      <c r="F119" s="1">
        <v>1979</v>
      </c>
      <c r="G119" s="1" t="s">
        <v>508</v>
      </c>
      <c r="H119" s="1" t="s">
        <v>509</v>
      </c>
      <c r="I119" s="1" t="s">
        <v>510</v>
      </c>
      <c r="J119" s="1" t="s">
        <v>5</v>
      </c>
      <c r="K119" s="1" t="s">
        <v>79</v>
      </c>
      <c r="L119" s="1" t="s">
        <v>7</v>
      </c>
      <c r="M119" s="1" t="s">
        <v>8</v>
      </c>
      <c r="N119" s="1" t="s">
        <v>21</v>
      </c>
      <c r="O119" s="1">
        <v>0</v>
      </c>
      <c r="P119" s="1">
        <v>3</v>
      </c>
      <c r="Q119" s="1">
        <v>3</v>
      </c>
      <c r="R119" s="2">
        <v>44476</v>
      </c>
    </row>
    <row r="120" spans="1:18" s="3" customFormat="1" ht="68" x14ac:dyDescent="0.2">
      <c r="A120" s="1" t="s">
        <v>1014</v>
      </c>
      <c r="B120" s="1" t="s">
        <v>511</v>
      </c>
      <c r="C120" s="1" t="s">
        <v>642</v>
      </c>
      <c r="D120" s="1" t="s">
        <v>709</v>
      </c>
      <c r="E120" s="1" t="s">
        <v>161</v>
      </c>
      <c r="F120" s="1">
        <v>1979</v>
      </c>
      <c r="G120" s="1" t="s">
        <v>1726</v>
      </c>
      <c r="H120" s="1" t="s">
        <v>512</v>
      </c>
      <c r="I120" s="1" t="s">
        <v>453</v>
      </c>
      <c r="J120" s="1" t="s">
        <v>5</v>
      </c>
      <c r="K120" s="1" t="s">
        <v>79</v>
      </c>
      <c r="L120" s="1" t="s">
        <v>7</v>
      </c>
      <c r="M120" s="1" t="s">
        <v>8</v>
      </c>
      <c r="N120" s="1" t="s">
        <v>21</v>
      </c>
      <c r="O120" s="1">
        <v>0</v>
      </c>
      <c r="P120" s="1">
        <v>2</v>
      </c>
      <c r="Q120" s="1">
        <v>2</v>
      </c>
      <c r="R120" s="2">
        <v>44476</v>
      </c>
    </row>
    <row r="121" spans="1:18" s="3" customFormat="1" ht="68" x14ac:dyDescent="0.2">
      <c r="A121" s="1" t="s">
        <v>1015</v>
      </c>
      <c r="B121" s="1" t="s">
        <v>513</v>
      </c>
      <c r="C121" s="1" t="s">
        <v>643</v>
      </c>
      <c r="D121" s="1" t="s">
        <v>710</v>
      </c>
      <c r="E121" s="1" t="s">
        <v>174</v>
      </c>
      <c r="F121" s="1">
        <v>2002</v>
      </c>
      <c r="G121" s="1" t="s">
        <v>514</v>
      </c>
      <c r="H121" s="1" t="s">
        <v>515</v>
      </c>
      <c r="I121" s="1" t="s">
        <v>4</v>
      </c>
      <c r="J121" s="1" t="s">
        <v>5</v>
      </c>
      <c r="K121" s="1" t="s">
        <v>177</v>
      </c>
      <c r="L121" s="1" t="s">
        <v>7</v>
      </c>
      <c r="M121" s="1" t="s">
        <v>8</v>
      </c>
      <c r="N121" s="1" t="s">
        <v>21</v>
      </c>
      <c r="O121" s="1">
        <v>0</v>
      </c>
      <c r="P121" s="1">
        <v>2</v>
      </c>
      <c r="Q121" s="1">
        <v>2</v>
      </c>
      <c r="R121" s="2">
        <v>44477</v>
      </c>
    </row>
    <row r="122" spans="1:18" s="3" customFormat="1" ht="68" x14ac:dyDescent="0.2">
      <c r="A122" s="1" t="s">
        <v>1016</v>
      </c>
      <c r="B122" s="1" t="s">
        <v>516</v>
      </c>
      <c r="C122" s="1" t="s">
        <v>644</v>
      </c>
      <c r="D122" s="1" t="s">
        <v>711</v>
      </c>
      <c r="E122" s="1" t="s">
        <v>174</v>
      </c>
      <c r="F122" s="1">
        <v>2002</v>
      </c>
      <c r="G122" s="1" t="s">
        <v>517</v>
      </c>
      <c r="H122" s="1" t="s">
        <v>518</v>
      </c>
      <c r="I122" s="1" t="s">
        <v>4</v>
      </c>
      <c r="J122" s="1" t="s">
        <v>5</v>
      </c>
      <c r="K122" s="1" t="s">
        <v>177</v>
      </c>
      <c r="L122" s="1" t="s">
        <v>7</v>
      </c>
      <c r="M122" s="1" t="s">
        <v>8</v>
      </c>
      <c r="N122" s="1" t="s">
        <v>21</v>
      </c>
      <c r="O122" s="1">
        <v>0</v>
      </c>
      <c r="P122" s="1">
        <v>9</v>
      </c>
      <c r="Q122" s="1">
        <v>9</v>
      </c>
      <c r="R122" s="2">
        <v>44477</v>
      </c>
    </row>
    <row r="123" spans="1:18" s="3" customFormat="1" ht="68" x14ac:dyDescent="0.2">
      <c r="A123" s="1" t="s">
        <v>1017</v>
      </c>
      <c r="B123" s="1" t="s">
        <v>519</v>
      </c>
      <c r="C123" s="1" t="s">
        <v>645</v>
      </c>
      <c r="D123" s="1" t="s">
        <v>712</v>
      </c>
      <c r="E123" s="1" t="s">
        <v>174</v>
      </c>
      <c r="F123" s="1">
        <v>2002</v>
      </c>
      <c r="G123" s="1" t="s">
        <v>520</v>
      </c>
      <c r="H123" s="1" t="s">
        <v>521</v>
      </c>
      <c r="I123" s="1" t="s">
        <v>4</v>
      </c>
      <c r="J123" s="1" t="s">
        <v>5</v>
      </c>
      <c r="K123" s="1" t="s">
        <v>177</v>
      </c>
      <c r="L123" s="1" t="s">
        <v>7</v>
      </c>
      <c r="M123" s="1" t="s">
        <v>8</v>
      </c>
      <c r="N123" s="1" t="s">
        <v>21</v>
      </c>
      <c r="O123" s="1">
        <v>0</v>
      </c>
      <c r="P123" s="1">
        <v>2</v>
      </c>
      <c r="Q123" s="1">
        <v>2</v>
      </c>
      <c r="R123" s="2">
        <v>44477</v>
      </c>
    </row>
    <row r="124" spans="1:18" s="3" customFormat="1" ht="68" x14ac:dyDescent="0.2">
      <c r="A124" s="1" t="s">
        <v>1018</v>
      </c>
      <c r="B124" s="1" t="s">
        <v>516</v>
      </c>
      <c r="C124" s="1" t="s">
        <v>646</v>
      </c>
      <c r="D124" s="1" t="s">
        <v>713</v>
      </c>
      <c r="E124" s="1" t="s">
        <v>174</v>
      </c>
      <c r="F124" s="1">
        <v>2002</v>
      </c>
      <c r="G124" s="1" t="s">
        <v>522</v>
      </c>
      <c r="H124" s="1" t="s">
        <v>523</v>
      </c>
      <c r="I124" s="1" t="s">
        <v>4</v>
      </c>
      <c r="J124" s="1" t="s">
        <v>5</v>
      </c>
      <c r="K124" s="1" t="s">
        <v>177</v>
      </c>
      <c r="L124" s="1" t="s">
        <v>7</v>
      </c>
      <c r="M124" s="1" t="s">
        <v>8</v>
      </c>
      <c r="N124" s="1" t="s">
        <v>21</v>
      </c>
      <c r="O124" s="1">
        <v>0</v>
      </c>
      <c r="P124" s="1">
        <v>4</v>
      </c>
      <c r="Q124" s="1">
        <v>4</v>
      </c>
      <c r="R124" s="2">
        <v>44477</v>
      </c>
    </row>
    <row r="125" spans="1:18" s="3" customFormat="1" ht="68" x14ac:dyDescent="0.2">
      <c r="A125" s="1" t="s">
        <v>1019</v>
      </c>
      <c r="B125" s="1" t="s">
        <v>524</v>
      </c>
      <c r="C125" s="1" t="s">
        <v>647</v>
      </c>
      <c r="D125" s="1" t="s">
        <v>714</v>
      </c>
      <c r="E125" s="1" t="s">
        <v>174</v>
      </c>
      <c r="F125" s="1">
        <v>2002</v>
      </c>
      <c r="G125" s="1" t="s">
        <v>525</v>
      </c>
      <c r="H125" s="1" t="s">
        <v>526</v>
      </c>
      <c r="I125" s="1" t="s">
        <v>4</v>
      </c>
      <c r="J125" s="1" t="s">
        <v>5</v>
      </c>
      <c r="K125" s="1" t="s">
        <v>177</v>
      </c>
      <c r="L125" s="1" t="s">
        <v>7</v>
      </c>
      <c r="M125" s="1" t="s">
        <v>8</v>
      </c>
      <c r="N125" s="1" t="s">
        <v>21</v>
      </c>
      <c r="O125" s="1">
        <v>0</v>
      </c>
      <c r="P125" s="1">
        <v>3</v>
      </c>
      <c r="Q125" s="1">
        <v>3</v>
      </c>
      <c r="R125" s="2">
        <v>44477</v>
      </c>
    </row>
    <row r="126" spans="1:18" s="3" customFormat="1" ht="68" x14ac:dyDescent="0.2">
      <c r="A126" s="4" t="s">
        <v>1020</v>
      </c>
      <c r="B126" s="4" t="s">
        <v>527</v>
      </c>
      <c r="C126" s="4" t="s">
        <v>648</v>
      </c>
      <c r="D126" s="4" t="s">
        <v>715</v>
      </c>
      <c r="E126" s="4" t="s">
        <v>528</v>
      </c>
      <c r="F126" s="4">
        <v>2002</v>
      </c>
      <c r="G126" s="4" t="s">
        <v>529</v>
      </c>
      <c r="H126" s="4" t="s">
        <v>530</v>
      </c>
      <c r="I126" s="4" t="s">
        <v>453</v>
      </c>
      <c r="J126" s="4" t="s">
        <v>5</v>
      </c>
      <c r="K126" s="4" t="s">
        <v>177</v>
      </c>
      <c r="L126" s="4" t="s">
        <v>7</v>
      </c>
      <c r="M126" s="4" t="s">
        <v>8</v>
      </c>
      <c r="N126" s="4" t="s">
        <v>21</v>
      </c>
      <c r="O126" s="4">
        <v>0</v>
      </c>
      <c r="P126" s="4">
        <v>1</v>
      </c>
      <c r="Q126" s="4">
        <v>1</v>
      </c>
      <c r="R126" s="12">
        <v>44477</v>
      </c>
    </row>
    <row r="127" spans="1:18" s="3" customFormat="1" ht="68" x14ac:dyDescent="0.2">
      <c r="A127" s="1" t="s">
        <v>1021</v>
      </c>
      <c r="B127" s="1" t="s">
        <v>531</v>
      </c>
      <c r="C127" s="1" t="s">
        <v>649</v>
      </c>
      <c r="D127" s="1" t="s">
        <v>716</v>
      </c>
      <c r="E127" s="1" t="s">
        <v>532</v>
      </c>
      <c r="F127" s="1">
        <v>1988</v>
      </c>
      <c r="G127" s="1" t="s">
        <v>533</v>
      </c>
      <c r="H127" s="1" t="s">
        <v>534</v>
      </c>
      <c r="I127" s="1" t="s">
        <v>4</v>
      </c>
      <c r="J127" s="1" t="s">
        <v>5</v>
      </c>
      <c r="K127" s="1" t="s">
        <v>177</v>
      </c>
      <c r="L127" s="1" t="s">
        <v>7</v>
      </c>
      <c r="M127" s="1" t="s">
        <v>8</v>
      </c>
      <c r="N127" s="1" t="s">
        <v>21</v>
      </c>
      <c r="O127" s="1">
        <v>0</v>
      </c>
      <c r="P127" s="1">
        <v>1</v>
      </c>
      <c r="Q127" s="1">
        <v>1</v>
      </c>
      <c r="R127" s="2">
        <v>44477</v>
      </c>
    </row>
    <row r="128" spans="1:18" s="3" customFormat="1" ht="68" x14ac:dyDescent="0.2">
      <c r="A128" s="1" t="s">
        <v>1022</v>
      </c>
      <c r="B128" s="1" t="s">
        <v>535</v>
      </c>
      <c r="C128" s="1" t="s">
        <v>650</v>
      </c>
      <c r="D128" s="1" t="s">
        <v>717</v>
      </c>
      <c r="E128" s="1" t="s">
        <v>532</v>
      </c>
      <c r="F128" s="1">
        <v>1988</v>
      </c>
      <c r="G128" s="1" t="s">
        <v>533</v>
      </c>
      <c r="H128" s="1" t="s">
        <v>534</v>
      </c>
      <c r="I128" s="1" t="s">
        <v>4</v>
      </c>
      <c r="J128" s="1" t="s">
        <v>5</v>
      </c>
      <c r="K128" s="1" t="s">
        <v>177</v>
      </c>
      <c r="L128" s="1" t="s">
        <v>7</v>
      </c>
      <c r="M128" s="1" t="s">
        <v>8</v>
      </c>
      <c r="N128" s="1" t="s">
        <v>21</v>
      </c>
      <c r="O128" s="1">
        <v>0</v>
      </c>
      <c r="P128" s="1">
        <v>12</v>
      </c>
      <c r="Q128" s="1">
        <v>12</v>
      </c>
      <c r="R128" s="2">
        <v>44477</v>
      </c>
    </row>
    <row r="129" spans="1:18" s="3" customFormat="1" ht="68" x14ac:dyDescent="0.2">
      <c r="A129" s="1" t="s">
        <v>1023</v>
      </c>
      <c r="B129" s="1" t="s">
        <v>536</v>
      </c>
      <c r="C129" s="1" t="s">
        <v>651</v>
      </c>
      <c r="D129" s="1" t="s">
        <v>718</v>
      </c>
      <c r="E129" s="1" t="s">
        <v>537</v>
      </c>
      <c r="F129" s="1">
        <v>1988</v>
      </c>
      <c r="G129" s="1" t="s">
        <v>1727</v>
      </c>
      <c r="H129" s="1" t="s">
        <v>538</v>
      </c>
      <c r="I129" s="1" t="s">
        <v>17</v>
      </c>
      <c r="J129" s="1" t="s">
        <v>5</v>
      </c>
      <c r="K129" s="1" t="s">
        <v>177</v>
      </c>
      <c r="L129" s="1" t="s">
        <v>7</v>
      </c>
      <c r="M129" s="1" t="s">
        <v>8</v>
      </c>
      <c r="N129" s="1" t="s">
        <v>21</v>
      </c>
      <c r="O129" s="1">
        <v>0</v>
      </c>
      <c r="P129" s="1">
        <v>1</v>
      </c>
      <c r="Q129" s="1">
        <v>1</v>
      </c>
      <c r="R129" s="2">
        <v>44477</v>
      </c>
    </row>
    <row r="130" spans="1:18" s="3" customFormat="1" ht="68" x14ac:dyDescent="0.2">
      <c r="A130" s="1" t="s">
        <v>1024</v>
      </c>
      <c r="B130" s="1" t="s">
        <v>539</v>
      </c>
      <c r="C130" s="1" t="s">
        <v>652</v>
      </c>
      <c r="D130" s="1" t="s">
        <v>719</v>
      </c>
      <c r="E130" s="1" t="s">
        <v>537</v>
      </c>
      <c r="F130" s="1">
        <v>1988</v>
      </c>
      <c r="G130" s="1" t="s">
        <v>540</v>
      </c>
      <c r="H130" s="1" t="s">
        <v>541</v>
      </c>
      <c r="I130" s="1" t="s">
        <v>17</v>
      </c>
      <c r="J130" s="1" t="s">
        <v>5</v>
      </c>
      <c r="K130" s="1" t="s">
        <v>177</v>
      </c>
      <c r="L130" s="1" t="s">
        <v>7</v>
      </c>
      <c r="M130" s="1" t="s">
        <v>8</v>
      </c>
      <c r="N130" s="1" t="s">
        <v>21</v>
      </c>
      <c r="O130" s="1">
        <v>0</v>
      </c>
      <c r="P130" s="1">
        <v>1</v>
      </c>
      <c r="Q130" s="1">
        <v>1</v>
      </c>
      <c r="R130" s="2">
        <v>44477</v>
      </c>
    </row>
    <row r="131" spans="1:18" s="3" customFormat="1" ht="68" x14ac:dyDescent="0.2">
      <c r="A131" s="1" t="s">
        <v>1025</v>
      </c>
      <c r="B131" s="1" t="s">
        <v>542</v>
      </c>
      <c r="C131" s="1" t="s">
        <v>653</v>
      </c>
      <c r="D131" s="1" t="s">
        <v>720</v>
      </c>
      <c r="E131" s="1" t="s">
        <v>537</v>
      </c>
      <c r="F131" s="1">
        <v>1988</v>
      </c>
      <c r="G131" s="1" t="s">
        <v>543</v>
      </c>
      <c r="H131" s="1" t="s">
        <v>544</v>
      </c>
      <c r="I131" s="1" t="s">
        <v>453</v>
      </c>
      <c r="J131" s="1" t="s">
        <v>5</v>
      </c>
      <c r="K131" s="1" t="s">
        <v>177</v>
      </c>
      <c r="L131" s="1" t="s">
        <v>7</v>
      </c>
      <c r="M131" s="1" t="s">
        <v>8</v>
      </c>
      <c r="N131" s="1" t="s">
        <v>21</v>
      </c>
      <c r="O131" s="1">
        <v>0</v>
      </c>
      <c r="P131" s="1">
        <v>1</v>
      </c>
      <c r="Q131" s="1">
        <v>1</v>
      </c>
      <c r="R131" s="2">
        <v>44477</v>
      </c>
    </row>
    <row r="132" spans="1:18" s="3" customFormat="1" ht="68" x14ac:dyDescent="0.2">
      <c r="A132" s="1" t="s">
        <v>1026</v>
      </c>
      <c r="B132" s="1" t="s">
        <v>545</v>
      </c>
      <c r="C132" s="1" t="s">
        <v>654</v>
      </c>
      <c r="D132" s="1" t="s">
        <v>721</v>
      </c>
      <c r="E132" s="1" t="s">
        <v>537</v>
      </c>
      <c r="F132" s="1">
        <v>1988</v>
      </c>
      <c r="G132" s="1" t="s">
        <v>546</v>
      </c>
      <c r="H132" s="1" t="s">
        <v>547</v>
      </c>
      <c r="I132" s="1" t="s">
        <v>453</v>
      </c>
      <c r="J132" s="1" t="s">
        <v>5</v>
      </c>
      <c r="K132" s="1" t="s">
        <v>177</v>
      </c>
      <c r="L132" s="1" t="s">
        <v>7</v>
      </c>
      <c r="M132" s="1" t="s">
        <v>8</v>
      </c>
      <c r="N132" s="1" t="s">
        <v>21</v>
      </c>
      <c r="O132" s="1">
        <v>0</v>
      </c>
      <c r="P132" s="1">
        <v>6</v>
      </c>
      <c r="Q132" s="1">
        <v>6</v>
      </c>
      <c r="R132" s="2">
        <v>44477</v>
      </c>
    </row>
    <row r="133" spans="1:18" s="3" customFormat="1" ht="68" x14ac:dyDescent="0.2">
      <c r="A133" s="1" t="s">
        <v>1027</v>
      </c>
      <c r="B133" s="1" t="s">
        <v>548</v>
      </c>
      <c r="C133" s="1" t="s">
        <v>655</v>
      </c>
      <c r="D133" s="1" t="s">
        <v>722</v>
      </c>
      <c r="E133" s="1" t="s">
        <v>549</v>
      </c>
      <c r="F133" s="1">
        <v>2004</v>
      </c>
      <c r="G133" s="1" t="s">
        <v>1728</v>
      </c>
      <c r="H133" s="1" t="s">
        <v>550</v>
      </c>
      <c r="I133" s="1" t="s">
        <v>453</v>
      </c>
      <c r="J133" s="1" t="s">
        <v>551</v>
      </c>
      <c r="K133" s="1" t="s">
        <v>177</v>
      </c>
      <c r="L133" s="1" t="s">
        <v>7</v>
      </c>
      <c r="M133" s="1" t="s">
        <v>8</v>
      </c>
      <c r="N133" s="1" t="s">
        <v>21</v>
      </c>
      <c r="O133" s="1">
        <v>0</v>
      </c>
      <c r="P133" s="1">
        <v>4</v>
      </c>
      <c r="Q133" s="1">
        <v>4</v>
      </c>
      <c r="R133" s="2">
        <v>44478</v>
      </c>
    </row>
    <row r="134" spans="1:18" s="3" customFormat="1" ht="68" x14ac:dyDescent="0.2">
      <c r="A134" s="1" t="s">
        <v>1028</v>
      </c>
      <c r="B134" s="1" t="s">
        <v>552</v>
      </c>
      <c r="C134" s="1" t="s">
        <v>656</v>
      </c>
      <c r="D134" s="1" t="s">
        <v>723</v>
      </c>
      <c r="E134" s="1" t="s">
        <v>549</v>
      </c>
      <c r="F134" s="1">
        <v>2004</v>
      </c>
      <c r="G134" s="1" t="s">
        <v>553</v>
      </c>
      <c r="H134" s="1" t="s">
        <v>554</v>
      </c>
      <c r="I134" s="1" t="s">
        <v>453</v>
      </c>
      <c r="J134" s="1" t="s">
        <v>551</v>
      </c>
      <c r="K134" s="1" t="s">
        <v>177</v>
      </c>
      <c r="L134" s="1" t="s">
        <v>7</v>
      </c>
      <c r="M134" s="1" t="s">
        <v>8</v>
      </c>
      <c r="N134" s="1" t="s">
        <v>21</v>
      </c>
      <c r="O134" s="1">
        <v>0</v>
      </c>
      <c r="P134" s="1">
        <v>2</v>
      </c>
      <c r="Q134" s="1">
        <v>2</v>
      </c>
      <c r="R134" s="2">
        <v>44478</v>
      </c>
    </row>
    <row r="135" spans="1:18" s="3" customFormat="1" ht="68" x14ac:dyDescent="0.2">
      <c r="A135" s="1" t="s">
        <v>1029</v>
      </c>
      <c r="B135" s="1" t="s">
        <v>552</v>
      </c>
      <c r="C135" s="1" t="s">
        <v>657</v>
      </c>
      <c r="D135" s="1" t="s">
        <v>724</v>
      </c>
      <c r="E135" s="1" t="s">
        <v>549</v>
      </c>
      <c r="F135" s="1">
        <v>2004</v>
      </c>
      <c r="G135" s="1" t="s">
        <v>555</v>
      </c>
      <c r="H135" s="1" t="s">
        <v>556</v>
      </c>
      <c r="I135" s="1" t="s">
        <v>453</v>
      </c>
      <c r="J135" s="1" t="s">
        <v>551</v>
      </c>
      <c r="K135" s="1" t="s">
        <v>177</v>
      </c>
      <c r="L135" s="1" t="s">
        <v>7</v>
      </c>
      <c r="M135" s="1" t="s">
        <v>8</v>
      </c>
      <c r="N135" s="1" t="s">
        <v>21</v>
      </c>
      <c r="O135" s="1">
        <v>0</v>
      </c>
      <c r="P135" s="1">
        <v>1</v>
      </c>
      <c r="Q135" s="1">
        <v>1</v>
      </c>
      <c r="R135" s="2">
        <v>44478</v>
      </c>
    </row>
    <row r="136" spans="1:18" s="3" customFormat="1" ht="68" x14ac:dyDescent="0.2">
      <c r="A136" s="1" t="s">
        <v>1030</v>
      </c>
      <c r="B136" s="1" t="s">
        <v>552</v>
      </c>
      <c r="C136" s="1" t="s">
        <v>658</v>
      </c>
      <c r="D136" s="1" t="s">
        <v>725</v>
      </c>
      <c r="E136" s="1" t="s">
        <v>549</v>
      </c>
      <c r="F136" s="1">
        <v>2004</v>
      </c>
      <c r="G136" s="1" t="s">
        <v>557</v>
      </c>
      <c r="H136" s="1" t="s">
        <v>558</v>
      </c>
      <c r="I136" s="1" t="s">
        <v>453</v>
      </c>
      <c r="J136" s="1" t="s">
        <v>551</v>
      </c>
      <c r="K136" s="1" t="s">
        <v>177</v>
      </c>
      <c r="L136" s="1" t="s">
        <v>7</v>
      </c>
      <c r="M136" s="1" t="s">
        <v>8</v>
      </c>
      <c r="N136" s="1" t="s">
        <v>1748</v>
      </c>
      <c r="O136" s="1">
        <v>0</v>
      </c>
      <c r="P136" s="1">
        <v>2</v>
      </c>
      <c r="Q136" s="1">
        <v>2</v>
      </c>
      <c r="R136" s="2">
        <v>44478</v>
      </c>
    </row>
    <row r="137" spans="1:18" s="3" customFormat="1" ht="68" x14ac:dyDescent="0.2">
      <c r="A137" s="1" t="s">
        <v>1031</v>
      </c>
      <c r="B137" s="1" t="s">
        <v>552</v>
      </c>
      <c r="C137" s="1" t="s">
        <v>659</v>
      </c>
      <c r="D137" s="1" t="s">
        <v>726</v>
      </c>
      <c r="E137" s="1" t="s">
        <v>549</v>
      </c>
      <c r="F137" s="1">
        <v>2004</v>
      </c>
      <c r="G137" s="1" t="s">
        <v>1729</v>
      </c>
      <c r="H137" s="1" t="s">
        <v>559</v>
      </c>
      <c r="I137" s="1" t="s">
        <v>453</v>
      </c>
      <c r="J137" s="1" t="s">
        <v>551</v>
      </c>
      <c r="K137" s="1" t="s">
        <v>177</v>
      </c>
      <c r="L137" s="1" t="s">
        <v>7</v>
      </c>
      <c r="M137" s="1" t="s">
        <v>8</v>
      </c>
      <c r="N137" s="1" t="s">
        <v>1748</v>
      </c>
      <c r="O137" s="1">
        <v>0</v>
      </c>
      <c r="P137" s="1">
        <v>3</v>
      </c>
      <c r="Q137" s="1">
        <v>3</v>
      </c>
      <c r="R137" s="2">
        <v>44478</v>
      </c>
    </row>
    <row r="138" spans="1:18" s="3" customFormat="1" ht="68" x14ac:dyDescent="0.2">
      <c r="A138" s="1" t="s">
        <v>1032</v>
      </c>
      <c r="B138" s="1" t="s">
        <v>560</v>
      </c>
      <c r="C138" s="1" t="s">
        <v>660</v>
      </c>
      <c r="D138" s="1" t="s">
        <v>727</v>
      </c>
      <c r="E138" s="1" t="s">
        <v>549</v>
      </c>
      <c r="F138" s="1">
        <v>2004</v>
      </c>
      <c r="G138" s="1" t="s">
        <v>561</v>
      </c>
      <c r="H138" s="1" t="s">
        <v>562</v>
      </c>
      <c r="I138" s="1" t="s">
        <v>453</v>
      </c>
      <c r="J138" s="1" t="s">
        <v>551</v>
      </c>
      <c r="K138" s="1" t="s">
        <v>177</v>
      </c>
      <c r="L138" s="1" t="s">
        <v>7</v>
      </c>
      <c r="M138" s="1" t="s">
        <v>8</v>
      </c>
      <c r="N138" s="1" t="s">
        <v>21</v>
      </c>
      <c r="O138" s="1">
        <v>0</v>
      </c>
      <c r="P138" s="1">
        <v>17</v>
      </c>
      <c r="Q138" s="1">
        <v>17</v>
      </c>
      <c r="R138" s="2">
        <v>44478</v>
      </c>
    </row>
    <row r="139" spans="1:18" s="3" customFormat="1" ht="68" x14ac:dyDescent="0.2">
      <c r="A139" s="1" t="s">
        <v>1033</v>
      </c>
      <c r="B139" s="1" t="s">
        <v>563</v>
      </c>
      <c r="C139" s="1" t="s">
        <v>661</v>
      </c>
      <c r="D139" s="1" t="s">
        <v>728</v>
      </c>
      <c r="E139" s="1" t="s">
        <v>549</v>
      </c>
      <c r="F139" s="1">
        <v>2004</v>
      </c>
      <c r="G139" s="1" t="s">
        <v>1730</v>
      </c>
      <c r="H139" s="1" t="s">
        <v>564</v>
      </c>
      <c r="I139" s="1" t="s">
        <v>453</v>
      </c>
      <c r="J139" s="1" t="s">
        <v>551</v>
      </c>
      <c r="K139" s="1" t="s">
        <v>177</v>
      </c>
      <c r="L139" s="1" t="s">
        <v>7</v>
      </c>
      <c r="M139" s="1" t="s">
        <v>8</v>
      </c>
      <c r="N139" s="1" t="s">
        <v>21</v>
      </c>
      <c r="O139" s="1">
        <v>0</v>
      </c>
      <c r="P139" s="1">
        <v>3</v>
      </c>
      <c r="Q139" s="1">
        <v>3</v>
      </c>
      <c r="R139" s="2">
        <v>44478</v>
      </c>
    </row>
    <row r="140" spans="1:18" s="3" customFormat="1" ht="68" x14ac:dyDescent="0.2">
      <c r="A140" s="1" t="s">
        <v>1034</v>
      </c>
      <c r="B140" s="1" t="s">
        <v>563</v>
      </c>
      <c r="C140" s="1" t="s">
        <v>662</v>
      </c>
      <c r="D140" s="1" t="s">
        <v>729</v>
      </c>
      <c r="E140" s="1" t="s">
        <v>549</v>
      </c>
      <c r="F140" s="1">
        <v>2004</v>
      </c>
      <c r="G140" s="1" t="s">
        <v>565</v>
      </c>
      <c r="H140" s="1" t="s">
        <v>566</v>
      </c>
      <c r="I140" s="1" t="s">
        <v>453</v>
      </c>
      <c r="J140" s="1" t="s">
        <v>551</v>
      </c>
      <c r="K140" s="1" t="s">
        <v>177</v>
      </c>
      <c r="L140" s="1" t="s">
        <v>7</v>
      </c>
      <c r="M140" s="1" t="s">
        <v>8</v>
      </c>
      <c r="N140" s="1" t="s">
        <v>21</v>
      </c>
      <c r="O140" s="1">
        <v>0</v>
      </c>
      <c r="P140" s="1">
        <v>1</v>
      </c>
      <c r="Q140" s="1">
        <v>1</v>
      </c>
      <c r="R140" s="2">
        <v>44478</v>
      </c>
    </row>
    <row r="141" spans="1:18" s="3" customFormat="1" ht="68" x14ac:dyDescent="0.2">
      <c r="A141" s="1" t="s">
        <v>1035</v>
      </c>
      <c r="B141" s="1" t="s">
        <v>567</v>
      </c>
      <c r="C141" s="1" t="s">
        <v>663</v>
      </c>
      <c r="D141" s="1" t="s">
        <v>730</v>
      </c>
      <c r="E141" s="1" t="s">
        <v>549</v>
      </c>
      <c r="F141" s="1">
        <v>2004</v>
      </c>
      <c r="G141" s="1" t="s">
        <v>568</v>
      </c>
      <c r="H141" s="1" t="s">
        <v>562</v>
      </c>
      <c r="I141" s="1" t="s">
        <v>453</v>
      </c>
      <c r="J141" s="1" t="s">
        <v>551</v>
      </c>
      <c r="K141" s="1" t="s">
        <v>177</v>
      </c>
      <c r="L141" s="1" t="s">
        <v>7</v>
      </c>
      <c r="M141" s="1" t="s">
        <v>8</v>
      </c>
      <c r="N141" s="1" t="s">
        <v>21</v>
      </c>
      <c r="O141" s="1">
        <v>0</v>
      </c>
      <c r="P141" s="1">
        <v>1</v>
      </c>
      <c r="Q141" s="1">
        <v>1</v>
      </c>
      <c r="R141" s="2">
        <v>44478</v>
      </c>
    </row>
    <row r="142" spans="1:18" s="3" customFormat="1" ht="68" x14ac:dyDescent="0.2">
      <c r="A142" s="1" t="s">
        <v>1036</v>
      </c>
      <c r="B142" s="1" t="s">
        <v>569</v>
      </c>
      <c r="C142" s="1" t="s">
        <v>664</v>
      </c>
      <c r="D142" s="1" t="s">
        <v>731</v>
      </c>
      <c r="E142" s="1" t="s">
        <v>549</v>
      </c>
      <c r="F142" s="1">
        <v>2004</v>
      </c>
      <c r="G142" s="1" t="s">
        <v>570</v>
      </c>
      <c r="H142" s="1" t="s">
        <v>571</v>
      </c>
      <c r="I142" s="1" t="s">
        <v>453</v>
      </c>
      <c r="J142" s="1" t="s">
        <v>551</v>
      </c>
      <c r="K142" s="1" t="s">
        <v>177</v>
      </c>
      <c r="L142" s="1" t="s">
        <v>7</v>
      </c>
      <c r="M142" s="1" t="s">
        <v>8</v>
      </c>
      <c r="N142" s="1" t="s">
        <v>21</v>
      </c>
      <c r="O142" s="1">
        <v>0</v>
      </c>
      <c r="P142" s="1">
        <v>1</v>
      </c>
      <c r="Q142" s="1">
        <v>1</v>
      </c>
      <c r="R142" s="2">
        <v>44478</v>
      </c>
    </row>
    <row r="143" spans="1:18" s="3" customFormat="1" ht="68" x14ac:dyDescent="0.2">
      <c r="A143" s="1" t="s">
        <v>1037</v>
      </c>
      <c r="B143" s="1" t="s">
        <v>572</v>
      </c>
      <c r="C143" s="1" t="s">
        <v>665</v>
      </c>
      <c r="D143" s="1" t="s">
        <v>732</v>
      </c>
      <c r="E143" s="1" t="s">
        <v>549</v>
      </c>
      <c r="F143" s="1">
        <v>2004</v>
      </c>
      <c r="G143" s="1" t="s">
        <v>1731</v>
      </c>
      <c r="H143" s="1" t="s">
        <v>572</v>
      </c>
      <c r="I143" s="1" t="s">
        <v>453</v>
      </c>
      <c r="J143" s="1" t="s">
        <v>551</v>
      </c>
      <c r="K143" s="1" t="s">
        <v>177</v>
      </c>
      <c r="L143" s="1" t="s">
        <v>7</v>
      </c>
      <c r="M143" s="1" t="s">
        <v>8</v>
      </c>
      <c r="N143" s="1" t="s">
        <v>21</v>
      </c>
      <c r="O143" s="1">
        <v>0</v>
      </c>
      <c r="P143" s="1">
        <v>2</v>
      </c>
      <c r="Q143" s="1">
        <v>2</v>
      </c>
      <c r="R143" s="2">
        <v>44478</v>
      </c>
    </row>
    <row r="144" spans="1:18" s="3" customFormat="1" ht="68" x14ac:dyDescent="0.2">
      <c r="A144" s="1" t="s">
        <v>1038</v>
      </c>
      <c r="B144" s="1" t="s">
        <v>573</v>
      </c>
      <c r="C144" s="1" t="s">
        <v>666</v>
      </c>
      <c r="D144" s="1" t="s">
        <v>733</v>
      </c>
      <c r="E144" s="1" t="s">
        <v>549</v>
      </c>
      <c r="F144" s="1">
        <v>2004</v>
      </c>
      <c r="G144" s="1" t="s">
        <v>561</v>
      </c>
      <c r="H144" s="1" t="s">
        <v>562</v>
      </c>
      <c r="I144" s="1" t="s">
        <v>453</v>
      </c>
      <c r="J144" s="1" t="s">
        <v>551</v>
      </c>
      <c r="K144" s="1" t="s">
        <v>177</v>
      </c>
      <c r="L144" s="1" t="s">
        <v>7</v>
      </c>
      <c r="M144" s="1" t="s">
        <v>8</v>
      </c>
      <c r="N144" s="1" t="s">
        <v>21</v>
      </c>
      <c r="O144" s="1">
        <v>0</v>
      </c>
      <c r="P144" s="1">
        <v>2</v>
      </c>
      <c r="Q144" s="1">
        <v>2</v>
      </c>
      <c r="R144" s="2">
        <v>44478</v>
      </c>
    </row>
    <row r="145" spans="1:18" s="3" customFormat="1" ht="68" x14ac:dyDescent="0.2">
      <c r="A145" s="1" t="s">
        <v>1039</v>
      </c>
      <c r="B145" s="1" t="s">
        <v>569</v>
      </c>
      <c r="C145" s="1" t="s">
        <v>667</v>
      </c>
      <c r="D145" s="1" t="s">
        <v>734</v>
      </c>
      <c r="E145" s="1" t="s">
        <v>549</v>
      </c>
      <c r="F145" s="1">
        <v>2004</v>
      </c>
      <c r="G145" s="1" t="s">
        <v>568</v>
      </c>
      <c r="H145" s="1" t="s">
        <v>562</v>
      </c>
      <c r="I145" s="1" t="s">
        <v>453</v>
      </c>
      <c r="J145" s="1" t="s">
        <v>551</v>
      </c>
      <c r="K145" s="1" t="s">
        <v>177</v>
      </c>
      <c r="L145" s="1" t="s">
        <v>7</v>
      </c>
      <c r="M145" s="1" t="s">
        <v>8</v>
      </c>
      <c r="N145" s="1" t="s">
        <v>21</v>
      </c>
      <c r="O145" s="1">
        <v>0</v>
      </c>
      <c r="P145" s="1">
        <v>1</v>
      </c>
      <c r="Q145" s="1">
        <v>1</v>
      </c>
      <c r="R145" s="2">
        <v>44478</v>
      </c>
    </row>
    <row r="146" spans="1:18" s="3" customFormat="1" ht="68" x14ac:dyDescent="0.2">
      <c r="A146" s="1" t="s">
        <v>1040</v>
      </c>
      <c r="B146" s="1" t="s">
        <v>569</v>
      </c>
      <c r="C146" s="1" t="s">
        <v>668</v>
      </c>
      <c r="D146" s="1" t="s">
        <v>735</v>
      </c>
      <c r="E146" s="1" t="s">
        <v>549</v>
      </c>
      <c r="F146" s="1">
        <v>2004</v>
      </c>
      <c r="G146" s="1" t="s">
        <v>1732</v>
      </c>
      <c r="H146" s="1" t="s">
        <v>574</v>
      </c>
      <c r="I146" s="1" t="s">
        <v>453</v>
      </c>
      <c r="J146" s="1" t="s">
        <v>551</v>
      </c>
      <c r="K146" s="1" t="s">
        <v>177</v>
      </c>
      <c r="L146" s="1" t="s">
        <v>7</v>
      </c>
      <c r="M146" s="1" t="s">
        <v>8</v>
      </c>
      <c r="N146" s="1" t="s">
        <v>21</v>
      </c>
      <c r="O146" s="1">
        <v>0</v>
      </c>
      <c r="P146" s="1">
        <v>1</v>
      </c>
      <c r="Q146" s="1">
        <v>1</v>
      </c>
      <c r="R146" s="2">
        <v>44478</v>
      </c>
    </row>
    <row r="147" spans="1:18" s="3" customFormat="1" ht="68" x14ac:dyDescent="0.2">
      <c r="A147" s="4" t="s">
        <v>1041</v>
      </c>
      <c r="B147" s="4" t="s">
        <v>575</v>
      </c>
      <c r="C147" s="4" t="s">
        <v>669</v>
      </c>
      <c r="D147" s="4" t="s">
        <v>736</v>
      </c>
      <c r="E147" s="4" t="s">
        <v>532</v>
      </c>
      <c r="F147" s="4">
        <v>1988</v>
      </c>
      <c r="G147" s="4" t="s">
        <v>576</v>
      </c>
      <c r="H147" s="4" t="s">
        <v>577</v>
      </c>
      <c r="I147" s="4" t="s">
        <v>142</v>
      </c>
      <c r="J147" s="4" t="s">
        <v>5</v>
      </c>
      <c r="K147" s="4" t="s">
        <v>177</v>
      </c>
      <c r="L147" s="4" t="s">
        <v>7</v>
      </c>
      <c r="M147" s="4" t="s">
        <v>8</v>
      </c>
      <c r="N147" s="4" t="s">
        <v>21</v>
      </c>
      <c r="O147" s="4">
        <v>0</v>
      </c>
      <c r="P147" s="4">
        <v>4</v>
      </c>
      <c r="Q147" s="4">
        <v>4</v>
      </c>
      <c r="R147" s="12">
        <v>44478</v>
      </c>
    </row>
    <row r="148" spans="1:18" s="3" customFormat="1" ht="68" x14ac:dyDescent="0.2">
      <c r="A148" s="4" t="s">
        <v>1042</v>
      </c>
      <c r="B148" s="4" t="s">
        <v>575</v>
      </c>
      <c r="C148" s="4" t="s">
        <v>670</v>
      </c>
      <c r="D148" s="4" t="s">
        <v>737</v>
      </c>
      <c r="E148" s="4" t="s">
        <v>532</v>
      </c>
      <c r="F148" s="4">
        <v>1988</v>
      </c>
      <c r="G148" s="4" t="s">
        <v>578</v>
      </c>
      <c r="H148" s="4" t="s">
        <v>577</v>
      </c>
      <c r="I148" s="4" t="s">
        <v>142</v>
      </c>
      <c r="J148" s="4" t="s">
        <v>5</v>
      </c>
      <c r="K148" s="4" t="s">
        <v>177</v>
      </c>
      <c r="L148" s="4" t="s">
        <v>7</v>
      </c>
      <c r="M148" s="4" t="s">
        <v>8</v>
      </c>
      <c r="N148" s="4" t="s">
        <v>21</v>
      </c>
      <c r="O148" s="4">
        <v>0</v>
      </c>
      <c r="P148" s="4">
        <v>3</v>
      </c>
      <c r="Q148" s="4">
        <v>3</v>
      </c>
      <c r="R148" s="12">
        <v>44478</v>
      </c>
    </row>
    <row r="149" spans="1:18" s="3" customFormat="1" ht="68" x14ac:dyDescent="0.2">
      <c r="A149" s="1" t="s">
        <v>1043</v>
      </c>
      <c r="B149" s="1" t="s">
        <v>579</v>
      </c>
      <c r="C149" s="1" t="s">
        <v>671</v>
      </c>
      <c r="D149" s="13">
        <v>1</v>
      </c>
      <c r="E149" s="1" t="s">
        <v>1</v>
      </c>
      <c r="F149" s="1">
        <v>1980</v>
      </c>
      <c r="G149" s="1" t="s">
        <v>406</v>
      </c>
      <c r="H149" s="1" t="s">
        <v>407</v>
      </c>
      <c r="I149" s="1" t="s">
        <v>17</v>
      </c>
      <c r="J149" s="1" t="s">
        <v>5</v>
      </c>
      <c r="K149" s="1" t="s">
        <v>183</v>
      </c>
      <c r="L149" s="1" t="s">
        <v>7</v>
      </c>
      <c r="M149" s="1" t="s">
        <v>8</v>
      </c>
      <c r="N149" s="1" t="s">
        <v>21</v>
      </c>
      <c r="O149" s="1">
        <v>0</v>
      </c>
      <c r="P149" s="1">
        <v>2</v>
      </c>
      <c r="Q149" s="1">
        <v>2</v>
      </c>
      <c r="R149" s="2">
        <v>44478</v>
      </c>
    </row>
    <row r="150" spans="1:18" s="3" customFormat="1" ht="68" x14ac:dyDescent="0.2">
      <c r="A150" s="1" t="s">
        <v>1044</v>
      </c>
      <c r="B150" s="1" t="s">
        <v>580</v>
      </c>
      <c r="C150" s="1" t="s">
        <v>581</v>
      </c>
      <c r="D150" s="1">
        <v>1</v>
      </c>
      <c r="E150" s="1" t="s">
        <v>582</v>
      </c>
      <c r="F150" s="1">
        <v>1980</v>
      </c>
      <c r="G150" s="1" t="s">
        <v>426</v>
      </c>
      <c r="H150" s="1" t="s">
        <v>427</v>
      </c>
      <c r="I150" s="1" t="s">
        <v>17</v>
      </c>
      <c r="J150" s="1" t="s">
        <v>5</v>
      </c>
      <c r="K150" s="1" t="s">
        <v>183</v>
      </c>
      <c r="L150" s="1" t="s">
        <v>7</v>
      </c>
      <c r="M150" s="1" t="s">
        <v>8</v>
      </c>
      <c r="N150" s="1" t="s">
        <v>21</v>
      </c>
      <c r="O150" s="1">
        <v>0</v>
      </c>
      <c r="P150" s="1">
        <v>1</v>
      </c>
      <c r="Q150" s="1">
        <v>1</v>
      </c>
      <c r="R150" s="2">
        <v>44478</v>
      </c>
    </row>
    <row r="151" spans="1:18" s="3" customFormat="1" ht="68" x14ac:dyDescent="0.2">
      <c r="A151" s="1" t="s">
        <v>1045</v>
      </c>
      <c r="B151" s="1" t="s">
        <v>463</v>
      </c>
      <c r="C151" s="11" t="s">
        <v>583</v>
      </c>
      <c r="D151" s="13">
        <v>1</v>
      </c>
      <c r="E151" s="1" t="s">
        <v>102</v>
      </c>
      <c r="F151" s="1">
        <v>1980</v>
      </c>
      <c r="G151" s="1" t="s">
        <v>464</v>
      </c>
      <c r="H151" s="1" t="s">
        <v>465</v>
      </c>
      <c r="I151" s="1" t="s">
        <v>17</v>
      </c>
      <c r="J151" s="1" t="s">
        <v>5</v>
      </c>
      <c r="K151" s="1" t="s">
        <v>183</v>
      </c>
      <c r="L151" s="1" t="s">
        <v>7</v>
      </c>
      <c r="M151" s="1" t="s">
        <v>8</v>
      </c>
      <c r="N151" s="1" t="s">
        <v>21</v>
      </c>
      <c r="O151" s="1">
        <v>0</v>
      </c>
      <c r="P151" s="1">
        <v>1</v>
      </c>
      <c r="Q151" s="1">
        <v>1</v>
      </c>
      <c r="R151" s="2">
        <v>44478</v>
      </c>
    </row>
    <row r="152" spans="1:18" s="3" customFormat="1" ht="68" x14ac:dyDescent="0.2">
      <c r="A152" s="1" t="s">
        <v>1046</v>
      </c>
      <c r="B152" s="1" t="s">
        <v>584</v>
      </c>
      <c r="C152" s="1" t="s">
        <v>585</v>
      </c>
      <c r="D152" s="1">
        <v>1</v>
      </c>
      <c r="E152" s="1" t="s">
        <v>582</v>
      </c>
      <c r="F152" s="1">
        <v>1975</v>
      </c>
      <c r="G152" s="1" t="s">
        <v>586</v>
      </c>
      <c r="H152" s="1" t="s">
        <v>587</v>
      </c>
      <c r="I152" s="1" t="s">
        <v>17</v>
      </c>
      <c r="J152" s="1" t="s">
        <v>5</v>
      </c>
      <c r="K152" s="1" t="s">
        <v>183</v>
      </c>
      <c r="L152" s="1" t="s">
        <v>7</v>
      </c>
      <c r="M152" s="1" t="s">
        <v>8</v>
      </c>
      <c r="N152" s="1" t="s">
        <v>21</v>
      </c>
      <c r="O152" s="1">
        <v>0</v>
      </c>
      <c r="P152" s="1">
        <v>1</v>
      </c>
      <c r="Q152" s="1">
        <v>1</v>
      </c>
      <c r="R152" s="2">
        <v>44478</v>
      </c>
    </row>
    <row r="153" spans="1:18" s="3" customFormat="1" ht="68" x14ac:dyDescent="0.2">
      <c r="A153" s="1" t="s">
        <v>1047</v>
      </c>
      <c r="B153" s="1" t="s">
        <v>588</v>
      </c>
      <c r="C153" s="1" t="s">
        <v>589</v>
      </c>
      <c r="D153" s="1">
        <v>1</v>
      </c>
      <c r="E153" s="1" t="s">
        <v>582</v>
      </c>
      <c r="F153" s="1">
        <v>1975</v>
      </c>
      <c r="G153" s="1" t="s">
        <v>590</v>
      </c>
      <c r="H153" s="1" t="s">
        <v>591</v>
      </c>
      <c r="I153" s="1" t="s">
        <v>4</v>
      </c>
      <c r="J153" s="1" t="s">
        <v>5</v>
      </c>
      <c r="K153" s="1" t="s">
        <v>183</v>
      </c>
      <c r="L153" s="1" t="s">
        <v>7</v>
      </c>
      <c r="M153" s="1" t="s">
        <v>8</v>
      </c>
      <c r="N153" s="1" t="s">
        <v>21</v>
      </c>
      <c r="O153" s="1">
        <v>0</v>
      </c>
      <c r="P153" s="1">
        <v>1</v>
      </c>
      <c r="Q153" s="1">
        <v>1</v>
      </c>
      <c r="R153" s="2">
        <v>44479</v>
      </c>
    </row>
    <row r="154" spans="1:18" s="3" customFormat="1" ht="68" x14ac:dyDescent="0.2">
      <c r="A154" s="1" t="s">
        <v>1048</v>
      </c>
      <c r="B154" s="1" t="s">
        <v>592</v>
      </c>
      <c r="C154" s="1" t="s">
        <v>593</v>
      </c>
      <c r="D154" s="1">
        <v>1</v>
      </c>
      <c r="E154" s="1" t="s">
        <v>1</v>
      </c>
      <c r="F154" s="1">
        <v>1980</v>
      </c>
      <c r="G154" s="1" t="s">
        <v>399</v>
      </c>
      <c r="H154" s="1" t="s">
        <v>400</v>
      </c>
      <c r="I154" s="1" t="s">
        <v>4</v>
      </c>
      <c r="J154" s="1" t="s">
        <v>5</v>
      </c>
      <c r="K154" s="1" t="s">
        <v>183</v>
      </c>
      <c r="L154" s="1" t="s">
        <v>7</v>
      </c>
      <c r="M154" s="1" t="s">
        <v>8</v>
      </c>
      <c r="N154" s="1" t="s">
        <v>21</v>
      </c>
      <c r="O154" s="1">
        <v>0</v>
      </c>
      <c r="P154" s="1">
        <v>1</v>
      </c>
      <c r="Q154" s="1">
        <v>1</v>
      </c>
      <c r="R154" s="2">
        <v>44479</v>
      </c>
    </row>
    <row r="155" spans="1:18" s="21" customFormat="1" ht="189" x14ac:dyDescent="0.25">
      <c r="A155" s="18" t="s">
        <v>898</v>
      </c>
      <c r="B155" s="18" t="s">
        <v>897</v>
      </c>
      <c r="C155" s="18" t="str">
        <f>(CONCATENATE(C156,",",C157,",",C158,",",C159,",",C160,",",C161,",",C162,",",C163,",",C164,",",C165,",",C166,",",C167,",",C168,",",C169,",",C170,",",C171,",",C172,",",C173,",",C174,",",C175,",",C176,",",C177,",",C178,",",C179,",",C180,",",C181,",",C182,",",C183,",",C184,",",C185,",",C186,",",C187,",",C188,",",C189,",",C190,",",C191,",",C192,",",C193,",",C194,",",C195,",",C196,",",C197,",",C198,",",C199,",",C200,",",C201,",",C202,",",C203,",",C204,",",C205,",",C206))</f>
        <v>VH/54,VH/55,VH/97,VH/101,VH/102,VH/104,VH/104,VH/105,VH/107,VH/108,VH/111,VH/112,VH/118,VH/119,VH/120,VH/121,VH/122,VH/123,VH/124,VH/125,VH/126,VH/127,VH/128,VH/129,VH/130,VH/131,VH/132,VH/133,VH/134,VH/136,VH/138,VH/141,VH/143,VH/144,VH/145,VH/148,VH/149,VH/150,VH/152,VH/154,VH/156,VH/280,VH/281,VH/282,VH/283,VH/284,VH/285,VH/286,VH/287,VH/288,VH/312</v>
      </c>
      <c r="D155" s="18" t="str">
        <f>(CONCATENATE(D156,",",D157,",",D158,",",D159,",",D160,",",D161,",",D162,",",D163,",",D164,",",D165,",",D166,",",D167,",",D168,",",D169,",",D170,",",D171,",",D172,",",D173,",",D174,",",D175,",",D176,",",D177,",",D178,",",D179,",",D180,",",D181,",",D182,",",D183,",",D184,",",D185,",",D186,",",D187,",",D188,",",D189,",",D190,",",D191,",",D192,",",D193,",",D194,",",D195,",",D196,",",D197,",",D198,",",D199,",",D200,",",D201,",",D202,",",D203,",",D204,",",D205,",",D206))</f>
        <v>DO/82-84, 87,213-214,119-120, 124-126, 129, 131-136,130,154-156, 159,158,160-161,162-163, 200,261-263, 315,DO/13-14, 16-17,309-310,326-332, 333,1-2, 4-7,3,44447,44541,13-15,16,19-26,28,29-30,27,31-34,35-37,17-18,10,38,39-42,46,49-51, 53,52,73-75, 77,78,79-70,81,84,MO/108-111,MO/94, 99,MO/101-102,MO/107,MO/137-138,44256,1,1,1,1,1,1,1,1,1</v>
      </c>
      <c r="E155" s="20" t="s">
        <v>274</v>
      </c>
      <c r="F155" s="20" t="s">
        <v>274</v>
      </c>
      <c r="G155" s="20" t="s">
        <v>274</v>
      </c>
      <c r="H155" s="20" t="s">
        <v>274</v>
      </c>
      <c r="I155" s="20" t="s">
        <v>274</v>
      </c>
      <c r="J155" s="20" t="s">
        <v>274</v>
      </c>
      <c r="K155" s="20" t="s">
        <v>274</v>
      </c>
      <c r="L155" s="20" t="s">
        <v>274</v>
      </c>
      <c r="M155" s="20" t="s">
        <v>274</v>
      </c>
      <c r="N155" s="20" t="s">
        <v>274</v>
      </c>
      <c r="O155" s="20">
        <v>0</v>
      </c>
      <c r="P155" s="20">
        <v>0</v>
      </c>
      <c r="Q155" s="20">
        <v>0</v>
      </c>
      <c r="R155" s="20" t="s">
        <v>274</v>
      </c>
    </row>
    <row r="156" spans="1:18" s="3" customFormat="1" ht="68" x14ac:dyDescent="0.2">
      <c r="A156" s="1" t="s">
        <v>1049</v>
      </c>
      <c r="B156" s="1" t="s">
        <v>740</v>
      </c>
      <c r="C156" s="1" t="s">
        <v>899</v>
      </c>
      <c r="D156" s="1" t="s">
        <v>940</v>
      </c>
      <c r="E156" s="1" t="s">
        <v>61</v>
      </c>
      <c r="F156" s="1">
        <v>1980</v>
      </c>
      <c r="G156" s="1" t="s">
        <v>741</v>
      </c>
      <c r="H156" s="1" t="s">
        <v>742</v>
      </c>
      <c r="I156" s="1" t="s">
        <v>17</v>
      </c>
      <c r="J156" s="1" t="s">
        <v>12</v>
      </c>
      <c r="K156" s="1" t="s">
        <v>13</v>
      </c>
      <c r="L156" s="1" t="s">
        <v>7</v>
      </c>
      <c r="M156" s="1" t="s">
        <v>8</v>
      </c>
      <c r="N156" s="1" t="s">
        <v>23</v>
      </c>
      <c r="O156" s="1">
        <v>4</v>
      </c>
      <c r="P156" s="1">
        <v>0</v>
      </c>
      <c r="Q156" s="1">
        <v>4</v>
      </c>
      <c r="R156" s="2">
        <v>44475</v>
      </c>
    </row>
    <row r="157" spans="1:18" s="3" customFormat="1" ht="68" x14ac:dyDescent="0.2">
      <c r="A157" s="1" t="s">
        <v>1050</v>
      </c>
      <c r="B157" s="1" t="s">
        <v>740</v>
      </c>
      <c r="C157" s="1" t="s">
        <v>900</v>
      </c>
      <c r="D157" s="1" t="s">
        <v>941</v>
      </c>
      <c r="E157" s="1" t="s">
        <v>61</v>
      </c>
      <c r="F157" s="1">
        <v>1980</v>
      </c>
      <c r="G157" s="1" t="s">
        <v>743</v>
      </c>
      <c r="H157" s="1" t="s">
        <v>744</v>
      </c>
      <c r="I157" s="1" t="s">
        <v>17</v>
      </c>
      <c r="J157" s="1" t="s">
        <v>5</v>
      </c>
      <c r="K157" s="1" t="s">
        <v>79</v>
      </c>
      <c r="L157" s="1" t="s">
        <v>7</v>
      </c>
      <c r="M157" s="1" t="s">
        <v>8</v>
      </c>
      <c r="N157" s="1" t="s">
        <v>21</v>
      </c>
      <c r="O157" s="1">
        <v>0</v>
      </c>
      <c r="P157" s="1">
        <v>2</v>
      </c>
      <c r="Q157" s="1">
        <v>2</v>
      </c>
      <c r="R157" s="2">
        <v>44475</v>
      </c>
    </row>
    <row r="158" spans="1:18" s="3" customFormat="1" ht="68" x14ac:dyDescent="0.2">
      <c r="A158" s="1" t="s">
        <v>1051</v>
      </c>
      <c r="B158" s="1" t="s">
        <v>745</v>
      </c>
      <c r="C158" s="1" t="s">
        <v>901</v>
      </c>
      <c r="D158" s="1" t="s">
        <v>942</v>
      </c>
      <c r="E158" s="1" t="s">
        <v>1753</v>
      </c>
      <c r="F158" s="1">
        <v>1980</v>
      </c>
      <c r="G158" s="1" t="s">
        <v>746</v>
      </c>
      <c r="H158" s="1" t="s">
        <v>747</v>
      </c>
      <c r="I158" s="1" t="s">
        <v>453</v>
      </c>
      <c r="J158" s="1" t="s">
        <v>5</v>
      </c>
      <c r="K158" s="1" t="s">
        <v>79</v>
      </c>
      <c r="L158" s="1" t="s">
        <v>7</v>
      </c>
      <c r="M158" s="1" t="s">
        <v>8</v>
      </c>
      <c r="N158" s="1" t="s">
        <v>21</v>
      </c>
      <c r="O158" s="1">
        <v>0</v>
      </c>
      <c r="P158" s="1">
        <v>12</v>
      </c>
      <c r="Q158" s="1">
        <v>12</v>
      </c>
      <c r="R158" s="2">
        <v>44475</v>
      </c>
    </row>
    <row r="159" spans="1:18" s="3" customFormat="1" ht="68" x14ac:dyDescent="0.2">
      <c r="A159" s="1" t="s">
        <v>1052</v>
      </c>
      <c r="B159" s="1" t="s">
        <v>748</v>
      </c>
      <c r="C159" s="1" t="s">
        <v>902</v>
      </c>
      <c r="D159" s="1">
        <v>130</v>
      </c>
      <c r="E159" s="1" t="s">
        <v>124</v>
      </c>
      <c r="F159" s="1">
        <v>1980</v>
      </c>
      <c r="G159" s="1" t="s">
        <v>749</v>
      </c>
      <c r="H159" s="1" t="s">
        <v>750</v>
      </c>
      <c r="I159" s="1" t="s">
        <v>142</v>
      </c>
      <c r="J159" s="1" t="s">
        <v>5</v>
      </c>
      <c r="K159" s="1" t="s">
        <v>79</v>
      </c>
      <c r="L159" s="1" t="s">
        <v>7</v>
      </c>
      <c r="M159" s="1" t="s">
        <v>8</v>
      </c>
      <c r="N159" s="1" t="s">
        <v>21</v>
      </c>
      <c r="O159" s="1">
        <v>0</v>
      </c>
      <c r="P159" s="1">
        <v>1</v>
      </c>
      <c r="Q159" s="1">
        <v>1</v>
      </c>
      <c r="R159" s="2">
        <v>44475</v>
      </c>
    </row>
    <row r="160" spans="1:18" s="3" customFormat="1" ht="68" x14ac:dyDescent="0.2">
      <c r="A160" s="1" t="s">
        <v>1053</v>
      </c>
      <c r="B160" s="1" t="s">
        <v>751</v>
      </c>
      <c r="C160" s="1" t="s">
        <v>903</v>
      </c>
      <c r="D160" s="1" t="s">
        <v>943</v>
      </c>
      <c r="E160" s="1" t="s">
        <v>752</v>
      </c>
      <c r="F160" s="1">
        <v>1980</v>
      </c>
      <c r="G160" s="1" t="s">
        <v>753</v>
      </c>
      <c r="H160" s="1" t="s">
        <v>754</v>
      </c>
      <c r="I160" s="1" t="s">
        <v>142</v>
      </c>
      <c r="J160" s="1" t="s">
        <v>5</v>
      </c>
      <c r="K160" s="1" t="s">
        <v>79</v>
      </c>
      <c r="L160" s="1" t="s">
        <v>7</v>
      </c>
      <c r="M160" s="1" t="s">
        <v>8</v>
      </c>
      <c r="N160" s="1" t="s">
        <v>21</v>
      </c>
      <c r="O160" s="1">
        <v>0</v>
      </c>
      <c r="P160" s="1">
        <v>4</v>
      </c>
      <c r="Q160" s="1">
        <v>4</v>
      </c>
      <c r="R160" s="2">
        <v>44475</v>
      </c>
    </row>
    <row r="161" spans="1:18" s="3" customFormat="1" ht="68" x14ac:dyDescent="0.2">
      <c r="A161" s="1" t="s">
        <v>1054</v>
      </c>
      <c r="B161" s="1" t="s">
        <v>755</v>
      </c>
      <c r="C161" s="1" t="s">
        <v>904</v>
      </c>
      <c r="D161" s="1">
        <v>158</v>
      </c>
      <c r="E161" s="1" t="s">
        <v>752</v>
      </c>
      <c r="F161" s="1">
        <v>1980</v>
      </c>
      <c r="G161" s="1" t="s">
        <v>1761</v>
      </c>
      <c r="H161" s="1" t="s">
        <v>756</v>
      </c>
      <c r="I161" s="1" t="s">
        <v>142</v>
      </c>
      <c r="J161" s="1" t="s">
        <v>5</v>
      </c>
      <c r="K161" s="1" t="s">
        <v>79</v>
      </c>
      <c r="L161" s="1" t="s">
        <v>7</v>
      </c>
      <c r="M161" s="1" t="s">
        <v>8</v>
      </c>
      <c r="N161" s="1" t="s">
        <v>21</v>
      </c>
      <c r="O161" s="1">
        <v>0</v>
      </c>
      <c r="P161" s="1">
        <v>1</v>
      </c>
      <c r="Q161" s="1">
        <v>1</v>
      </c>
      <c r="R161" s="2">
        <v>44475</v>
      </c>
    </row>
    <row r="162" spans="1:18" s="3" customFormat="1" ht="68" x14ac:dyDescent="0.2">
      <c r="A162" s="1" t="s">
        <v>1055</v>
      </c>
      <c r="B162" s="1" t="s">
        <v>757</v>
      </c>
      <c r="C162" s="1" t="s">
        <v>904</v>
      </c>
      <c r="D162" s="1" t="s">
        <v>944</v>
      </c>
      <c r="E162" s="1" t="s">
        <v>1</v>
      </c>
      <c r="F162" s="1">
        <v>1980</v>
      </c>
      <c r="G162" s="1" t="s">
        <v>758</v>
      </c>
      <c r="H162" s="1" t="s">
        <v>759</v>
      </c>
      <c r="I162" s="1" t="s">
        <v>142</v>
      </c>
      <c r="J162" s="1" t="s">
        <v>5</v>
      </c>
      <c r="K162" s="1" t="s">
        <v>79</v>
      </c>
      <c r="L162" s="1" t="s">
        <v>7</v>
      </c>
      <c r="M162" s="1" t="s">
        <v>8</v>
      </c>
      <c r="N162" s="1" t="s">
        <v>21</v>
      </c>
      <c r="O162" s="1">
        <v>0</v>
      </c>
      <c r="P162" s="1">
        <v>2</v>
      </c>
      <c r="Q162" s="1">
        <v>2</v>
      </c>
      <c r="R162" s="2">
        <v>44475</v>
      </c>
    </row>
    <row r="163" spans="1:18" s="3" customFormat="1" ht="68" x14ac:dyDescent="0.2">
      <c r="A163" s="1" t="s">
        <v>1056</v>
      </c>
      <c r="B163" s="1" t="s">
        <v>760</v>
      </c>
      <c r="C163" s="1" t="s">
        <v>905</v>
      </c>
      <c r="D163" s="1" t="s">
        <v>945</v>
      </c>
      <c r="E163" s="1" t="s">
        <v>1</v>
      </c>
      <c r="F163" s="1">
        <v>1980</v>
      </c>
      <c r="G163" s="1" t="s">
        <v>761</v>
      </c>
      <c r="H163" s="1" t="s">
        <v>762</v>
      </c>
      <c r="I163" s="1" t="s">
        <v>142</v>
      </c>
      <c r="J163" s="1" t="s">
        <v>5</v>
      </c>
      <c r="K163" s="1" t="s">
        <v>79</v>
      </c>
      <c r="L163" s="1" t="s">
        <v>7</v>
      </c>
      <c r="M163" s="1" t="s">
        <v>8</v>
      </c>
      <c r="N163" s="1" t="s">
        <v>21</v>
      </c>
      <c r="O163" s="1">
        <v>0</v>
      </c>
      <c r="P163" s="1">
        <v>3</v>
      </c>
      <c r="Q163" s="1">
        <v>3</v>
      </c>
      <c r="R163" s="2">
        <v>44475</v>
      </c>
    </row>
    <row r="164" spans="1:18" s="3" customFormat="1" ht="68" x14ac:dyDescent="0.2">
      <c r="A164" s="1" t="s">
        <v>1057</v>
      </c>
      <c r="B164" s="1" t="s">
        <v>763</v>
      </c>
      <c r="C164" s="1" t="s">
        <v>906</v>
      </c>
      <c r="D164" s="1" t="s">
        <v>946</v>
      </c>
      <c r="E164" s="1" t="s">
        <v>1</v>
      </c>
      <c r="F164" s="1">
        <v>1980</v>
      </c>
      <c r="G164" s="1" t="s">
        <v>764</v>
      </c>
      <c r="H164" s="1" t="s">
        <v>763</v>
      </c>
      <c r="I164" s="1" t="s">
        <v>453</v>
      </c>
      <c r="J164" s="1" t="s">
        <v>5</v>
      </c>
      <c r="K164" s="1" t="s">
        <v>79</v>
      </c>
      <c r="L164" s="1" t="s">
        <v>7</v>
      </c>
      <c r="M164" s="1" t="s">
        <v>8</v>
      </c>
      <c r="N164" s="1" t="s">
        <v>21</v>
      </c>
      <c r="O164" s="1">
        <v>0</v>
      </c>
      <c r="P164" s="1">
        <v>4</v>
      </c>
      <c r="Q164" s="1">
        <v>4</v>
      </c>
      <c r="R164" s="2">
        <v>44475</v>
      </c>
    </row>
    <row r="165" spans="1:18" s="3" customFormat="1" ht="68" x14ac:dyDescent="0.2">
      <c r="A165" s="1" t="s">
        <v>1058</v>
      </c>
      <c r="B165" s="1" t="s">
        <v>765</v>
      </c>
      <c r="C165" s="1" t="s">
        <v>907</v>
      </c>
      <c r="D165" s="1" t="s">
        <v>947</v>
      </c>
      <c r="E165" s="1" t="s">
        <v>124</v>
      </c>
      <c r="F165" s="1">
        <v>1980</v>
      </c>
      <c r="G165" s="1" t="s">
        <v>1733</v>
      </c>
      <c r="H165" s="1" t="s">
        <v>766</v>
      </c>
      <c r="I165" s="1" t="s">
        <v>142</v>
      </c>
      <c r="J165" s="1" t="s">
        <v>12</v>
      </c>
      <c r="K165" s="1" t="s">
        <v>13</v>
      </c>
      <c r="L165" s="1" t="s">
        <v>7</v>
      </c>
      <c r="M165" s="1" t="s">
        <v>8</v>
      </c>
      <c r="N165" s="1" t="s">
        <v>23</v>
      </c>
      <c r="O165" s="1">
        <v>4</v>
      </c>
      <c r="P165" s="1">
        <v>0</v>
      </c>
      <c r="Q165" s="1">
        <v>4</v>
      </c>
      <c r="R165" s="2">
        <v>44476</v>
      </c>
    </row>
    <row r="166" spans="1:18" s="3" customFormat="1" ht="68" x14ac:dyDescent="0.2">
      <c r="A166" s="1" t="s">
        <v>1059</v>
      </c>
      <c r="B166" s="1" t="s">
        <v>767</v>
      </c>
      <c r="C166" s="11" t="s">
        <v>908</v>
      </c>
      <c r="D166" s="11" t="s">
        <v>948</v>
      </c>
      <c r="E166" s="1" t="s">
        <v>124</v>
      </c>
      <c r="F166" s="1">
        <v>1980</v>
      </c>
      <c r="G166" s="1" t="s">
        <v>768</v>
      </c>
      <c r="H166" s="1" t="s">
        <v>769</v>
      </c>
      <c r="I166" s="1" t="s">
        <v>453</v>
      </c>
      <c r="J166" s="1" t="s">
        <v>5</v>
      </c>
      <c r="K166" s="1" t="s">
        <v>79</v>
      </c>
      <c r="L166" s="1" t="s">
        <v>7</v>
      </c>
      <c r="M166" s="1" t="s">
        <v>8</v>
      </c>
      <c r="N166" s="1" t="s">
        <v>21</v>
      </c>
      <c r="O166" s="1">
        <v>0</v>
      </c>
      <c r="P166" s="1">
        <v>2</v>
      </c>
      <c r="Q166" s="1">
        <v>2</v>
      </c>
      <c r="R166" s="2">
        <v>44476</v>
      </c>
    </row>
    <row r="167" spans="1:18" s="3" customFormat="1" ht="68" x14ac:dyDescent="0.2">
      <c r="A167" s="1" t="s">
        <v>1060</v>
      </c>
      <c r="B167" s="1" t="s">
        <v>770</v>
      </c>
      <c r="C167" s="1" t="s">
        <v>909</v>
      </c>
      <c r="D167" s="1" t="s">
        <v>949</v>
      </c>
      <c r="E167" s="1" t="s">
        <v>124</v>
      </c>
      <c r="F167" s="1">
        <v>1980</v>
      </c>
      <c r="G167" s="1" t="s">
        <v>771</v>
      </c>
      <c r="H167" s="1" t="s">
        <v>772</v>
      </c>
      <c r="I167" s="1" t="s">
        <v>142</v>
      </c>
      <c r="J167" s="1" t="s">
        <v>5</v>
      </c>
      <c r="K167" s="1" t="s">
        <v>79</v>
      </c>
      <c r="L167" s="1" t="s">
        <v>7</v>
      </c>
      <c r="M167" s="1" t="s">
        <v>8</v>
      </c>
      <c r="N167" s="1" t="s">
        <v>21</v>
      </c>
      <c r="O167" s="1">
        <v>0</v>
      </c>
      <c r="P167" s="1">
        <v>8</v>
      </c>
      <c r="Q167" s="1">
        <v>8</v>
      </c>
      <c r="R167" s="2">
        <v>44476</v>
      </c>
    </row>
    <row r="168" spans="1:18" s="3" customFormat="1" ht="68" x14ac:dyDescent="0.2">
      <c r="A168" s="1" t="s">
        <v>1061</v>
      </c>
      <c r="B168" s="1" t="s">
        <v>773</v>
      </c>
      <c r="C168" s="1" t="s">
        <v>910</v>
      </c>
      <c r="D168" s="1" t="s">
        <v>950</v>
      </c>
      <c r="E168" s="1" t="s">
        <v>161</v>
      </c>
      <c r="F168" s="1">
        <v>1979</v>
      </c>
      <c r="G168" s="1" t="s">
        <v>774</v>
      </c>
      <c r="H168" s="1" t="s">
        <v>775</v>
      </c>
      <c r="I168" s="1" t="s">
        <v>155</v>
      </c>
      <c r="J168" s="1" t="s">
        <v>5</v>
      </c>
      <c r="K168" s="1" t="s">
        <v>79</v>
      </c>
      <c r="L168" s="1" t="s">
        <v>7</v>
      </c>
      <c r="M168" s="1" t="s">
        <v>8</v>
      </c>
      <c r="N168" s="1" t="s">
        <v>21</v>
      </c>
      <c r="O168" s="1">
        <v>0</v>
      </c>
      <c r="P168" s="1">
        <v>6</v>
      </c>
      <c r="Q168" s="1">
        <v>6</v>
      </c>
      <c r="R168" s="2">
        <v>44476</v>
      </c>
    </row>
    <row r="169" spans="1:18" s="3" customFormat="1" ht="68" x14ac:dyDescent="0.2">
      <c r="A169" s="1" t="s">
        <v>1062</v>
      </c>
      <c r="B169" s="1" t="s">
        <v>776</v>
      </c>
      <c r="C169" s="1" t="s">
        <v>911</v>
      </c>
      <c r="D169" s="1">
        <v>3</v>
      </c>
      <c r="E169" s="1" t="s">
        <v>161</v>
      </c>
      <c r="F169" s="1">
        <v>1979</v>
      </c>
      <c r="G169" s="1" t="s">
        <v>777</v>
      </c>
      <c r="H169" s="1" t="s">
        <v>778</v>
      </c>
      <c r="I169" s="1" t="s">
        <v>155</v>
      </c>
      <c r="J169" s="1" t="s">
        <v>5</v>
      </c>
      <c r="K169" s="1" t="s">
        <v>79</v>
      </c>
      <c r="L169" s="1" t="s">
        <v>7</v>
      </c>
      <c r="M169" s="1" t="s">
        <v>8</v>
      </c>
      <c r="N169" s="1" t="s">
        <v>21</v>
      </c>
      <c r="O169" s="1">
        <v>0</v>
      </c>
      <c r="P169" s="1">
        <v>1</v>
      </c>
      <c r="Q169" s="1">
        <v>1</v>
      </c>
      <c r="R169" s="2">
        <v>44476</v>
      </c>
    </row>
    <row r="170" spans="1:18" s="3" customFormat="1" ht="68" x14ac:dyDescent="0.2">
      <c r="A170" s="1" t="s">
        <v>1063</v>
      </c>
      <c r="B170" s="1" t="s">
        <v>779</v>
      </c>
      <c r="C170" s="1" t="s">
        <v>912</v>
      </c>
      <c r="D170" s="14">
        <v>44447</v>
      </c>
      <c r="E170" s="1" t="s">
        <v>161</v>
      </c>
      <c r="F170" s="1">
        <v>1979</v>
      </c>
      <c r="G170" s="1" t="s">
        <v>780</v>
      </c>
      <c r="H170" s="1" t="s">
        <v>781</v>
      </c>
      <c r="I170" s="1" t="s">
        <v>155</v>
      </c>
      <c r="J170" s="1" t="s">
        <v>5</v>
      </c>
      <c r="K170" s="1" t="s">
        <v>79</v>
      </c>
      <c r="L170" s="1" t="s">
        <v>7</v>
      </c>
      <c r="M170" s="1" t="s">
        <v>8</v>
      </c>
      <c r="N170" s="1" t="s">
        <v>21</v>
      </c>
      <c r="O170" s="1">
        <v>0</v>
      </c>
      <c r="P170" s="1">
        <v>2</v>
      </c>
      <c r="Q170" s="1">
        <v>2</v>
      </c>
      <c r="R170" s="2">
        <v>44476</v>
      </c>
    </row>
    <row r="171" spans="1:18" s="3" customFormat="1" ht="68" x14ac:dyDescent="0.2">
      <c r="A171" s="1" t="s">
        <v>1064</v>
      </c>
      <c r="B171" s="1" t="s">
        <v>782</v>
      </c>
      <c r="C171" s="1" t="s">
        <v>913</v>
      </c>
      <c r="D171" s="14">
        <v>44541</v>
      </c>
      <c r="E171" s="1" t="s">
        <v>161</v>
      </c>
      <c r="F171" s="1">
        <v>1979</v>
      </c>
      <c r="G171" s="1" t="s">
        <v>783</v>
      </c>
      <c r="H171" s="1" t="s">
        <v>784</v>
      </c>
      <c r="I171" s="1" t="s">
        <v>155</v>
      </c>
      <c r="J171" s="1" t="s">
        <v>5</v>
      </c>
      <c r="K171" s="1" t="s">
        <v>79</v>
      </c>
      <c r="L171" s="1" t="s">
        <v>7</v>
      </c>
      <c r="M171" s="1" t="s">
        <v>8</v>
      </c>
      <c r="N171" s="1" t="s">
        <v>21</v>
      </c>
      <c r="O171" s="1">
        <v>0</v>
      </c>
      <c r="P171" s="1">
        <v>2</v>
      </c>
      <c r="Q171" s="1">
        <v>2</v>
      </c>
      <c r="R171" s="2">
        <v>44476</v>
      </c>
    </row>
    <row r="172" spans="1:18" s="3" customFormat="1" ht="68" x14ac:dyDescent="0.2">
      <c r="A172" s="1" t="s">
        <v>1065</v>
      </c>
      <c r="B172" s="1" t="s">
        <v>785</v>
      </c>
      <c r="C172" s="1" t="s">
        <v>914</v>
      </c>
      <c r="D172" s="1" t="s">
        <v>951</v>
      </c>
      <c r="E172" s="1" t="s">
        <v>161</v>
      </c>
      <c r="F172" s="1">
        <v>1979</v>
      </c>
      <c r="G172" s="1" t="s">
        <v>786</v>
      </c>
      <c r="H172" s="1" t="s">
        <v>787</v>
      </c>
      <c r="I172" s="1" t="s">
        <v>155</v>
      </c>
      <c r="J172" s="1" t="s">
        <v>5</v>
      </c>
      <c r="K172" s="1" t="s">
        <v>79</v>
      </c>
      <c r="L172" s="1" t="s">
        <v>7</v>
      </c>
      <c r="M172" s="1" t="s">
        <v>8</v>
      </c>
      <c r="N172" s="1" t="s">
        <v>21</v>
      </c>
      <c r="O172" s="1">
        <v>0</v>
      </c>
      <c r="P172" s="1">
        <v>3</v>
      </c>
      <c r="Q172" s="1">
        <v>3</v>
      </c>
      <c r="R172" s="2">
        <v>44476</v>
      </c>
    </row>
    <row r="173" spans="1:18" s="3" customFormat="1" ht="68" x14ac:dyDescent="0.2">
      <c r="A173" s="1" t="s">
        <v>1066</v>
      </c>
      <c r="B173" s="1" t="s">
        <v>788</v>
      </c>
      <c r="C173" s="1" t="s">
        <v>915</v>
      </c>
      <c r="D173" s="1">
        <v>16</v>
      </c>
      <c r="E173" s="1" t="s">
        <v>161</v>
      </c>
      <c r="F173" s="1">
        <v>1979</v>
      </c>
      <c r="G173" s="1" t="s">
        <v>789</v>
      </c>
      <c r="H173" s="1" t="s">
        <v>790</v>
      </c>
      <c r="I173" s="1" t="s">
        <v>155</v>
      </c>
      <c r="J173" s="1" t="s">
        <v>5</v>
      </c>
      <c r="K173" s="1" t="s">
        <v>79</v>
      </c>
      <c r="L173" s="1" t="s">
        <v>7</v>
      </c>
      <c r="M173" s="1" t="s">
        <v>8</v>
      </c>
      <c r="N173" s="1" t="s">
        <v>21</v>
      </c>
      <c r="O173" s="1">
        <v>0</v>
      </c>
      <c r="P173" s="1">
        <v>1</v>
      </c>
      <c r="Q173" s="1">
        <v>1</v>
      </c>
      <c r="R173" s="2">
        <v>44476</v>
      </c>
    </row>
    <row r="174" spans="1:18" s="3" customFormat="1" ht="68" x14ac:dyDescent="0.2">
      <c r="A174" s="1" t="s">
        <v>1067</v>
      </c>
      <c r="B174" s="1" t="s">
        <v>791</v>
      </c>
      <c r="C174" s="1" t="s">
        <v>916</v>
      </c>
      <c r="D174" s="1" t="s">
        <v>952</v>
      </c>
      <c r="E174" s="1" t="s">
        <v>161</v>
      </c>
      <c r="F174" s="1">
        <v>1979</v>
      </c>
      <c r="G174" s="1" t="s">
        <v>792</v>
      </c>
      <c r="H174" s="1" t="s">
        <v>793</v>
      </c>
      <c r="I174" s="1" t="s">
        <v>155</v>
      </c>
      <c r="J174" s="1" t="s">
        <v>5</v>
      </c>
      <c r="K174" s="1" t="s">
        <v>79</v>
      </c>
      <c r="L174" s="1" t="s">
        <v>7</v>
      </c>
      <c r="M174" s="1" t="s">
        <v>8</v>
      </c>
      <c r="N174" s="1" t="s">
        <v>21</v>
      </c>
      <c r="O174" s="1">
        <v>0</v>
      </c>
      <c r="P174" s="1">
        <v>8</v>
      </c>
      <c r="Q174" s="1">
        <v>8</v>
      </c>
      <c r="R174" s="2">
        <v>44476</v>
      </c>
    </row>
    <row r="175" spans="1:18" s="3" customFormat="1" ht="68" x14ac:dyDescent="0.2">
      <c r="A175" s="1" t="s">
        <v>1068</v>
      </c>
      <c r="B175" s="1" t="s">
        <v>794</v>
      </c>
      <c r="C175" s="1" t="s">
        <v>917</v>
      </c>
      <c r="D175" s="1">
        <v>28</v>
      </c>
      <c r="E175" s="1" t="s">
        <v>161</v>
      </c>
      <c r="F175" s="1">
        <v>1979</v>
      </c>
      <c r="G175" s="1" t="s">
        <v>795</v>
      </c>
      <c r="H175" s="1" t="s">
        <v>796</v>
      </c>
      <c r="I175" s="1" t="s">
        <v>155</v>
      </c>
      <c r="J175" s="1" t="s">
        <v>5</v>
      </c>
      <c r="K175" s="1" t="s">
        <v>79</v>
      </c>
      <c r="L175" s="1" t="s">
        <v>7</v>
      </c>
      <c r="M175" s="1" t="s">
        <v>8</v>
      </c>
      <c r="N175" s="1" t="s">
        <v>21</v>
      </c>
      <c r="O175" s="1">
        <v>0</v>
      </c>
      <c r="P175" s="1">
        <v>1</v>
      </c>
      <c r="Q175" s="1">
        <v>1</v>
      </c>
      <c r="R175" s="2">
        <v>44476</v>
      </c>
    </row>
    <row r="176" spans="1:18" s="3" customFormat="1" ht="68" x14ac:dyDescent="0.2">
      <c r="A176" s="1" t="s">
        <v>1069</v>
      </c>
      <c r="B176" s="1" t="s">
        <v>797</v>
      </c>
      <c r="C176" s="1" t="s">
        <v>918</v>
      </c>
      <c r="D176" s="1" t="s">
        <v>953</v>
      </c>
      <c r="E176" s="1" t="s">
        <v>161</v>
      </c>
      <c r="F176" s="1">
        <v>1979</v>
      </c>
      <c r="G176" s="1" t="s">
        <v>798</v>
      </c>
      <c r="H176" s="1" t="s">
        <v>799</v>
      </c>
      <c r="I176" s="1" t="s">
        <v>155</v>
      </c>
      <c r="J176" s="1" t="s">
        <v>5</v>
      </c>
      <c r="K176" s="1" t="s">
        <v>79</v>
      </c>
      <c r="L176" s="1" t="s">
        <v>7</v>
      </c>
      <c r="M176" s="1" t="s">
        <v>8</v>
      </c>
      <c r="N176" s="1" t="s">
        <v>21</v>
      </c>
      <c r="O176" s="1">
        <v>0</v>
      </c>
      <c r="P176" s="1">
        <v>2</v>
      </c>
      <c r="Q176" s="1">
        <v>2</v>
      </c>
      <c r="R176" s="2">
        <v>44476</v>
      </c>
    </row>
    <row r="177" spans="1:18" s="3" customFormat="1" ht="68" x14ac:dyDescent="0.2">
      <c r="A177" s="1" t="s">
        <v>1070</v>
      </c>
      <c r="B177" s="1" t="s">
        <v>800</v>
      </c>
      <c r="C177" s="1" t="s">
        <v>919</v>
      </c>
      <c r="D177" s="1">
        <v>27</v>
      </c>
      <c r="E177" s="1" t="s">
        <v>161</v>
      </c>
      <c r="F177" s="1">
        <v>1979</v>
      </c>
      <c r="G177" s="1" t="s">
        <v>801</v>
      </c>
      <c r="H177" s="1" t="s">
        <v>802</v>
      </c>
      <c r="I177" s="1" t="s">
        <v>155</v>
      </c>
      <c r="J177" s="1" t="s">
        <v>5</v>
      </c>
      <c r="K177" s="1" t="s">
        <v>79</v>
      </c>
      <c r="L177" s="1" t="s">
        <v>7</v>
      </c>
      <c r="M177" s="1" t="s">
        <v>8</v>
      </c>
      <c r="N177" s="1" t="s">
        <v>21</v>
      </c>
      <c r="O177" s="1">
        <v>0</v>
      </c>
      <c r="P177" s="1">
        <v>1</v>
      </c>
      <c r="Q177" s="1">
        <v>1</v>
      </c>
      <c r="R177" s="2">
        <v>44476</v>
      </c>
    </row>
    <row r="178" spans="1:18" s="3" customFormat="1" ht="68" x14ac:dyDescent="0.2">
      <c r="A178" s="1" t="s">
        <v>1071</v>
      </c>
      <c r="B178" s="1" t="s">
        <v>803</v>
      </c>
      <c r="C178" s="1" t="s">
        <v>920</v>
      </c>
      <c r="D178" s="1" t="s">
        <v>954</v>
      </c>
      <c r="E178" s="1" t="s">
        <v>804</v>
      </c>
      <c r="F178" s="1">
        <v>1979</v>
      </c>
      <c r="G178" s="1" t="s">
        <v>805</v>
      </c>
      <c r="H178" s="1" t="s">
        <v>806</v>
      </c>
      <c r="I178" s="1" t="s">
        <v>807</v>
      </c>
      <c r="J178" s="1" t="s">
        <v>5</v>
      </c>
      <c r="K178" s="1" t="s">
        <v>79</v>
      </c>
      <c r="L178" s="1" t="s">
        <v>7</v>
      </c>
      <c r="M178" s="1" t="s">
        <v>8</v>
      </c>
      <c r="N178" s="1" t="s">
        <v>21</v>
      </c>
      <c r="O178" s="1">
        <v>0</v>
      </c>
      <c r="P178" s="1">
        <v>4</v>
      </c>
      <c r="Q178" s="1">
        <v>4</v>
      </c>
      <c r="R178" s="2">
        <v>44476</v>
      </c>
    </row>
    <row r="179" spans="1:18" s="3" customFormat="1" ht="68" x14ac:dyDescent="0.2">
      <c r="A179" s="1" t="s">
        <v>1072</v>
      </c>
      <c r="B179" s="1" t="s">
        <v>808</v>
      </c>
      <c r="C179" s="1" t="s">
        <v>921</v>
      </c>
      <c r="D179" s="1" t="s">
        <v>955</v>
      </c>
      <c r="E179" s="1" t="s">
        <v>809</v>
      </c>
      <c r="F179" s="1">
        <v>1979</v>
      </c>
      <c r="G179" s="1" t="s">
        <v>810</v>
      </c>
      <c r="H179" s="1" t="s">
        <v>811</v>
      </c>
      <c r="I179" s="1" t="s">
        <v>807</v>
      </c>
      <c r="J179" s="1" t="s">
        <v>5</v>
      </c>
      <c r="K179" s="1" t="s">
        <v>79</v>
      </c>
      <c r="L179" s="1" t="s">
        <v>7</v>
      </c>
      <c r="M179" s="1" t="s">
        <v>8</v>
      </c>
      <c r="N179" s="1" t="s">
        <v>21</v>
      </c>
      <c r="O179" s="1">
        <v>0</v>
      </c>
      <c r="P179" s="1">
        <v>3</v>
      </c>
      <c r="Q179" s="1">
        <v>3</v>
      </c>
      <c r="R179" s="2">
        <v>44476</v>
      </c>
    </row>
    <row r="180" spans="1:18" s="3" customFormat="1" ht="68" x14ac:dyDescent="0.2">
      <c r="A180" s="1" t="s">
        <v>1073</v>
      </c>
      <c r="B180" s="1" t="s">
        <v>812</v>
      </c>
      <c r="C180" s="1" t="s">
        <v>922</v>
      </c>
      <c r="D180" s="1" t="s">
        <v>956</v>
      </c>
      <c r="E180" s="1" t="s">
        <v>161</v>
      </c>
      <c r="F180" s="1">
        <v>1979</v>
      </c>
      <c r="G180" s="1" t="s">
        <v>813</v>
      </c>
      <c r="H180" s="1" t="s">
        <v>814</v>
      </c>
      <c r="I180" s="1" t="s">
        <v>4</v>
      </c>
      <c r="J180" s="1" t="s">
        <v>5</v>
      </c>
      <c r="K180" s="1" t="s">
        <v>79</v>
      </c>
      <c r="L180" s="1" t="s">
        <v>7</v>
      </c>
      <c r="M180" s="1" t="s">
        <v>8</v>
      </c>
      <c r="N180" s="1" t="s">
        <v>21</v>
      </c>
      <c r="O180" s="1">
        <v>0</v>
      </c>
      <c r="P180" s="1">
        <v>2</v>
      </c>
      <c r="Q180" s="1">
        <v>2</v>
      </c>
      <c r="R180" s="2">
        <v>44476</v>
      </c>
    </row>
    <row r="181" spans="1:18" s="3" customFormat="1" ht="68" x14ac:dyDescent="0.2">
      <c r="A181" s="1" t="s">
        <v>1074</v>
      </c>
      <c r="B181" s="1" t="s">
        <v>815</v>
      </c>
      <c r="C181" s="1" t="s">
        <v>923</v>
      </c>
      <c r="D181" s="1">
        <v>10</v>
      </c>
      <c r="E181" s="1" t="s">
        <v>161</v>
      </c>
      <c r="F181" s="1">
        <v>1979</v>
      </c>
      <c r="G181" s="1" t="s">
        <v>816</v>
      </c>
      <c r="H181" s="1" t="s">
        <v>817</v>
      </c>
      <c r="I181" s="1" t="s">
        <v>155</v>
      </c>
      <c r="J181" s="1" t="s">
        <v>5</v>
      </c>
      <c r="K181" s="1" t="s">
        <v>79</v>
      </c>
      <c r="L181" s="1" t="s">
        <v>7</v>
      </c>
      <c r="M181" s="1" t="s">
        <v>8</v>
      </c>
      <c r="N181" s="1" t="s">
        <v>21</v>
      </c>
      <c r="O181" s="1">
        <v>0</v>
      </c>
      <c r="P181" s="1">
        <v>1</v>
      </c>
      <c r="Q181" s="1">
        <v>1</v>
      </c>
      <c r="R181" s="2">
        <v>44476</v>
      </c>
    </row>
    <row r="182" spans="1:18" s="3" customFormat="1" ht="68" x14ac:dyDescent="0.2">
      <c r="A182" s="1" t="s">
        <v>1075</v>
      </c>
      <c r="B182" s="1" t="s">
        <v>818</v>
      </c>
      <c r="C182" s="1" t="s">
        <v>924</v>
      </c>
      <c r="D182" s="1">
        <v>38</v>
      </c>
      <c r="E182" s="1" t="s">
        <v>804</v>
      </c>
      <c r="F182" s="1">
        <v>1979</v>
      </c>
      <c r="G182" s="1" t="s">
        <v>819</v>
      </c>
      <c r="H182" s="1" t="s">
        <v>820</v>
      </c>
      <c r="I182" s="1" t="s">
        <v>453</v>
      </c>
      <c r="J182" s="1" t="s">
        <v>5</v>
      </c>
      <c r="K182" s="1" t="s">
        <v>79</v>
      </c>
      <c r="L182" s="1" t="s">
        <v>7</v>
      </c>
      <c r="M182" s="1" t="s">
        <v>8</v>
      </c>
      <c r="N182" s="1" t="s">
        <v>21</v>
      </c>
      <c r="O182" s="1">
        <v>0</v>
      </c>
      <c r="P182" s="1">
        <v>1</v>
      </c>
      <c r="Q182" s="1">
        <v>1</v>
      </c>
      <c r="R182" s="2">
        <v>44476</v>
      </c>
    </row>
    <row r="183" spans="1:18" s="3" customFormat="1" ht="68" x14ac:dyDescent="0.2">
      <c r="A183" s="1" t="s">
        <v>1076</v>
      </c>
      <c r="B183" s="1" t="s">
        <v>821</v>
      </c>
      <c r="C183" s="1" t="s">
        <v>925</v>
      </c>
      <c r="D183" s="1" t="s">
        <v>957</v>
      </c>
      <c r="E183" s="1" t="s">
        <v>152</v>
      </c>
      <c r="F183" s="1">
        <v>1979</v>
      </c>
      <c r="G183" s="1" t="s">
        <v>822</v>
      </c>
      <c r="H183" s="1" t="s">
        <v>823</v>
      </c>
      <c r="I183" s="1" t="s">
        <v>155</v>
      </c>
      <c r="J183" s="1" t="s">
        <v>5</v>
      </c>
      <c r="K183" s="1" t="s">
        <v>79</v>
      </c>
      <c r="L183" s="1" t="s">
        <v>7</v>
      </c>
      <c r="M183" s="1" t="s">
        <v>8</v>
      </c>
      <c r="N183" s="1" t="s">
        <v>21</v>
      </c>
      <c r="O183" s="1">
        <v>0</v>
      </c>
      <c r="P183" s="1">
        <v>4</v>
      </c>
      <c r="Q183" s="1">
        <v>4</v>
      </c>
      <c r="R183" s="2">
        <v>44476</v>
      </c>
    </row>
    <row r="184" spans="1:18" s="3" customFormat="1" ht="68" x14ac:dyDescent="0.2">
      <c r="A184" s="1" t="s">
        <v>1077</v>
      </c>
      <c r="B184" s="1" t="s">
        <v>824</v>
      </c>
      <c r="C184" s="1" t="s">
        <v>926</v>
      </c>
      <c r="D184" s="1">
        <v>46</v>
      </c>
      <c r="E184" s="1" t="s">
        <v>152</v>
      </c>
      <c r="F184" s="1">
        <v>1979</v>
      </c>
      <c r="G184" s="1" t="s">
        <v>825</v>
      </c>
      <c r="H184" s="1" t="s">
        <v>826</v>
      </c>
      <c r="I184" s="1" t="s">
        <v>155</v>
      </c>
      <c r="J184" s="1" t="s">
        <v>5</v>
      </c>
      <c r="K184" s="1" t="s">
        <v>79</v>
      </c>
      <c r="L184" s="1" t="s">
        <v>7</v>
      </c>
      <c r="M184" s="1" t="s">
        <v>8</v>
      </c>
      <c r="N184" s="1" t="s">
        <v>21</v>
      </c>
      <c r="O184" s="1">
        <v>0</v>
      </c>
      <c r="P184" s="1">
        <v>1</v>
      </c>
      <c r="Q184" s="1">
        <v>1</v>
      </c>
      <c r="R184" s="2">
        <v>44476</v>
      </c>
    </row>
    <row r="185" spans="1:18" s="3" customFormat="1" ht="68" x14ac:dyDescent="0.2">
      <c r="A185" s="1" t="s">
        <v>1078</v>
      </c>
      <c r="B185" s="1" t="s">
        <v>827</v>
      </c>
      <c r="C185" s="1" t="s">
        <v>927</v>
      </c>
      <c r="D185" s="1" t="s">
        <v>958</v>
      </c>
      <c r="E185" s="1" t="s">
        <v>152</v>
      </c>
      <c r="F185" s="1">
        <v>1979</v>
      </c>
      <c r="G185" s="1" t="s">
        <v>828</v>
      </c>
      <c r="H185" s="1" t="s">
        <v>829</v>
      </c>
      <c r="I185" s="1" t="s">
        <v>155</v>
      </c>
      <c r="J185" s="1" t="s">
        <v>5</v>
      </c>
      <c r="K185" s="1" t="s">
        <v>79</v>
      </c>
      <c r="L185" s="1" t="s">
        <v>7</v>
      </c>
      <c r="M185" s="1" t="s">
        <v>8</v>
      </c>
      <c r="N185" s="1" t="s">
        <v>21</v>
      </c>
      <c r="O185" s="1">
        <v>0</v>
      </c>
      <c r="P185" s="1">
        <v>4</v>
      </c>
      <c r="Q185" s="1">
        <v>4</v>
      </c>
      <c r="R185" s="2">
        <v>44476</v>
      </c>
    </row>
    <row r="186" spans="1:18" s="3" customFormat="1" ht="68" x14ac:dyDescent="0.2">
      <c r="A186" s="1" t="s">
        <v>1079</v>
      </c>
      <c r="B186" s="1" t="s">
        <v>830</v>
      </c>
      <c r="C186" s="1" t="s">
        <v>928</v>
      </c>
      <c r="D186" s="1">
        <v>52</v>
      </c>
      <c r="E186" s="1" t="s">
        <v>152</v>
      </c>
      <c r="F186" s="1">
        <v>1979</v>
      </c>
      <c r="G186" s="1" t="s">
        <v>831</v>
      </c>
      <c r="H186" s="1" t="s">
        <v>832</v>
      </c>
      <c r="I186" s="1" t="s">
        <v>155</v>
      </c>
      <c r="J186" s="1" t="s">
        <v>5</v>
      </c>
      <c r="K186" s="1" t="s">
        <v>79</v>
      </c>
      <c r="L186" s="1" t="s">
        <v>7</v>
      </c>
      <c r="M186" s="1" t="s">
        <v>8</v>
      </c>
      <c r="N186" s="1" t="s">
        <v>21</v>
      </c>
      <c r="O186" s="1">
        <v>0</v>
      </c>
      <c r="P186" s="1">
        <v>1</v>
      </c>
      <c r="Q186" s="1">
        <v>1</v>
      </c>
      <c r="R186" s="2">
        <v>44476</v>
      </c>
    </row>
    <row r="187" spans="1:18" s="3" customFormat="1" ht="68" x14ac:dyDescent="0.2">
      <c r="A187" s="1" t="s">
        <v>1080</v>
      </c>
      <c r="B187" s="1" t="s">
        <v>833</v>
      </c>
      <c r="C187" s="1" t="s">
        <v>929</v>
      </c>
      <c r="D187" s="1" t="s">
        <v>959</v>
      </c>
      <c r="E187" s="1" t="s">
        <v>161</v>
      </c>
      <c r="F187" s="1">
        <v>1979</v>
      </c>
      <c r="G187" s="1" t="s">
        <v>834</v>
      </c>
      <c r="H187" s="1" t="s">
        <v>835</v>
      </c>
      <c r="I187" s="1" t="s">
        <v>453</v>
      </c>
      <c r="J187" s="1" t="s">
        <v>5</v>
      </c>
      <c r="K187" s="1" t="s">
        <v>79</v>
      </c>
      <c r="L187" s="1" t="s">
        <v>7</v>
      </c>
      <c r="M187" s="1" t="s">
        <v>8</v>
      </c>
      <c r="N187" s="1" t="s">
        <v>21</v>
      </c>
      <c r="O187" s="1">
        <v>0</v>
      </c>
      <c r="P187" s="1">
        <v>4</v>
      </c>
      <c r="Q187" s="1">
        <v>4</v>
      </c>
      <c r="R187" s="2">
        <v>44476</v>
      </c>
    </row>
    <row r="188" spans="1:18" s="3" customFormat="1" ht="68" x14ac:dyDescent="0.2">
      <c r="A188" s="1" t="s">
        <v>1081</v>
      </c>
      <c r="B188" s="1" t="s">
        <v>836</v>
      </c>
      <c r="C188" s="1" t="s">
        <v>930</v>
      </c>
      <c r="D188" s="1">
        <v>78</v>
      </c>
      <c r="E188" s="1" t="s">
        <v>161</v>
      </c>
      <c r="F188" s="1">
        <v>1979</v>
      </c>
      <c r="G188" s="1" t="s">
        <v>837</v>
      </c>
      <c r="H188" s="1" t="s">
        <v>838</v>
      </c>
      <c r="I188" s="1" t="s">
        <v>453</v>
      </c>
      <c r="J188" s="1" t="s">
        <v>5</v>
      </c>
      <c r="K188" s="1" t="s">
        <v>79</v>
      </c>
      <c r="L188" s="1" t="s">
        <v>7</v>
      </c>
      <c r="M188" s="1" t="s">
        <v>8</v>
      </c>
      <c r="N188" s="1" t="s">
        <v>21</v>
      </c>
      <c r="O188" s="1">
        <v>0</v>
      </c>
      <c r="P188" s="1">
        <v>1</v>
      </c>
      <c r="Q188" s="1">
        <v>1</v>
      </c>
      <c r="R188" s="2">
        <v>44476</v>
      </c>
    </row>
    <row r="189" spans="1:18" s="3" customFormat="1" ht="68" x14ac:dyDescent="0.2">
      <c r="A189" s="1" t="s">
        <v>1082</v>
      </c>
      <c r="B189" s="1" t="s">
        <v>839</v>
      </c>
      <c r="C189" s="1" t="s">
        <v>931</v>
      </c>
      <c r="D189" s="1" t="s">
        <v>960</v>
      </c>
      <c r="E189" s="1" t="s">
        <v>161</v>
      </c>
      <c r="F189" s="1">
        <v>1979</v>
      </c>
      <c r="G189" s="1" t="s">
        <v>840</v>
      </c>
      <c r="H189" s="1" t="s">
        <v>841</v>
      </c>
      <c r="I189" s="1" t="s">
        <v>453</v>
      </c>
      <c r="J189" s="1" t="s">
        <v>5</v>
      </c>
      <c r="K189" s="1" t="s">
        <v>79</v>
      </c>
      <c r="L189" s="1" t="s">
        <v>7</v>
      </c>
      <c r="M189" s="1" t="s">
        <v>8</v>
      </c>
      <c r="N189" s="1" t="s">
        <v>21</v>
      </c>
      <c r="O189" s="1">
        <v>0</v>
      </c>
      <c r="P189" s="1">
        <v>2</v>
      </c>
      <c r="Q189" s="1">
        <v>2</v>
      </c>
      <c r="R189" s="2">
        <v>44476</v>
      </c>
    </row>
    <row r="190" spans="1:18" s="3" customFormat="1" ht="68" x14ac:dyDescent="0.2">
      <c r="A190" s="1" t="s">
        <v>1083</v>
      </c>
      <c r="B190" s="1" t="s">
        <v>842</v>
      </c>
      <c r="C190" s="1" t="s">
        <v>932</v>
      </c>
      <c r="D190" s="1">
        <v>81</v>
      </c>
      <c r="E190" s="1" t="s">
        <v>157</v>
      </c>
      <c r="F190" s="1">
        <v>1979</v>
      </c>
      <c r="G190" s="1" t="s">
        <v>843</v>
      </c>
      <c r="H190" s="1" t="s">
        <v>844</v>
      </c>
      <c r="I190" s="1" t="s">
        <v>493</v>
      </c>
      <c r="J190" s="1" t="s">
        <v>5</v>
      </c>
      <c r="K190" s="1" t="s">
        <v>79</v>
      </c>
      <c r="L190" s="1" t="s">
        <v>7</v>
      </c>
      <c r="M190" s="1" t="s">
        <v>8</v>
      </c>
      <c r="N190" s="1" t="s">
        <v>21</v>
      </c>
      <c r="O190" s="1">
        <v>0</v>
      </c>
      <c r="P190" s="1">
        <v>1</v>
      </c>
      <c r="Q190" s="1">
        <v>1</v>
      </c>
      <c r="R190" s="2">
        <v>44476</v>
      </c>
    </row>
    <row r="191" spans="1:18" s="3" customFormat="1" ht="68" x14ac:dyDescent="0.2">
      <c r="A191" s="1" t="s">
        <v>1084</v>
      </c>
      <c r="B191" s="1" t="s">
        <v>845</v>
      </c>
      <c r="C191" s="1" t="s">
        <v>933</v>
      </c>
      <c r="D191" s="1">
        <v>84</v>
      </c>
      <c r="E191" s="1" t="s">
        <v>157</v>
      </c>
      <c r="F191" s="1">
        <v>1979</v>
      </c>
      <c r="G191" s="1" t="s">
        <v>846</v>
      </c>
      <c r="H191" s="1" t="s">
        <v>847</v>
      </c>
      <c r="I191" s="1" t="s">
        <v>142</v>
      </c>
      <c r="J191" s="1" t="s">
        <v>5</v>
      </c>
      <c r="K191" s="1" t="s">
        <v>79</v>
      </c>
      <c r="L191" s="1" t="s">
        <v>7</v>
      </c>
      <c r="M191" s="1" t="s">
        <v>8</v>
      </c>
      <c r="N191" s="1" t="s">
        <v>21</v>
      </c>
      <c r="O191" s="1">
        <v>0</v>
      </c>
      <c r="P191" s="1">
        <v>1</v>
      </c>
      <c r="Q191" s="1">
        <v>1</v>
      </c>
      <c r="R191" s="2">
        <v>44476</v>
      </c>
    </row>
    <row r="192" spans="1:18" s="3" customFormat="1" ht="68" x14ac:dyDescent="0.2">
      <c r="A192" s="1" t="s">
        <v>1085</v>
      </c>
      <c r="B192" s="1" t="s">
        <v>842</v>
      </c>
      <c r="C192" s="1" t="s">
        <v>934</v>
      </c>
      <c r="D192" s="1" t="s">
        <v>961</v>
      </c>
      <c r="E192" s="1" t="s">
        <v>157</v>
      </c>
      <c r="F192" s="1">
        <v>1979</v>
      </c>
      <c r="G192" s="1" t="s">
        <v>848</v>
      </c>
      <c r="H192" s="1" t="s">
        <v>849</v>
      </c>
      <c r="I192" s="1" t="s">
        <v>850</v>
      </c>
      <c r="J192" s="1" t="s">
        <v>12</v>
      </c>
      <c r="K192" s="1" t="s">
        <v>13</v>
      </c>
      <c r="L192" s="1" t="s">
        <v>7</v>
      </c>
      <c r="M192" s="1" t="s">
        <v>8</v>
      </c>
      <c r="N192" s="1" t="s">
        <v>23</v>
      </c>
      <c r="O192" s="1">
        <v>4</v>
      </c>
      <c r="P192" s="1">
        <v>0</v>
      </c>
      <c r="Q192" s="1">
        <v>4</v>
      </c>
      <c r="R192" s="2">
        <v>44476</v>
      </c>
    </row>
    <row r="193" spans="1:18" s="3" customFormat="1" ht="68" x14ac:dyDescent="0.2">
      <c r="A193" s="1" t="s">
        <v>1086</v>
      </c>
      <c r="B193" s="1" t="s">
        <v>851</v>
      </c>
      <c r="C193" s="1" t="s">
        <v>935</v>
      </c>
      <c r="D193" s="1" t="s">
        <v>962</v>
      </c>
      <c r="E193" s="1" t="s">
        <v>490</v>
      </c>
      <c r="F193" s="1">
        <v>1979</v>
      </c>
      <c r="G193" s="1" t="s">
        <v>852</v>
      </c>
      <c r="H193" s="1" t="s">
        <v>853</v>
      </c>
      <c r="I193" s="1" t="s">
        <v>493</v>
      </c>
      <c r="J193" s="1" t="s">
        <v>12</v>
      </c>
      <c r="K193" s="1" t="s">
        <v>13</v>
      </c>
      <c r="L193" s="1" t="s">
        <v>7</v>
      </c>
      <c r="M193" s="1" t="s">
        <v>8</v>
      </c>
      <c r="N193" s="1" t="s">
        <v>23</v>
      </c>
      <c r="O193" s="1">
        <v>2</v>
      </c>
      <c r="P193" s="1">
        <v>0</v>
      </c>
      <c r="Q193" s="1">
        <v>2</v>
      </c>
      <c r="R193" s="2">
        <v>44476</v>
      </c>
    </row>
    <row r="194" spans="1:18" s="3" customFormat="1" ht="68" x14ac:dyDescent="0.2">
      <c r="A194" s="1" t="s">
        <v>1087</v>
      </c>
      <c r="B194" s="1" t="s">
        <v>854</v>
      </c>
      <c r="C194" s="1" t="s">
        <v>936</v>
      </c>
      <c r="D194" s="1" t="s">
        <v>963</v>
      </c>
      <c r="E194" s="1" t="s">
        <v>490</v>
      </c>
      <c r="F194" s="1">
        <v>1979</v>
      </c>
      <c r="G194" s="1" t="s">
        <v>855</v>
      </c>
      <c r="H194" s="1" t="s">
        <v>856</v>
      </c>
      <c r="I194" s="1" t="s">
        <v>4</v>
      </c>
      <c r="J194" s="1" t="s">
        <v>12</v>
      </c>
      <c r="K194" s="1" t="s">
        <v>13</v>
      </c>
      <c r="L194" s="1" t="s">
        <v>7</v>
      </c>
      <c r="M194" s="1" t="s">
        <v>8</v>
      </c>
      <c r="N194" s="1" t="s">
        <v>23</v>
      </c>
      <c r="O194" s="1">
        <v>2</v>
      </c>
      <c r="P194" s="1">
        <v>0</v>
      </c>
      <c r="Q194" s="1">
        <v>2</v>
      </c>
      <c r="R194" s="2">
        <v>44476</v>
      </c>
    </row>
    <row r="195" spans="1:18" s="3" customFormat="1" ht="68" x14ac:dyDescent="0.2">
      <c r="A195" s="1" t="s">
        <v>1088</v>
      </c>
      <c r="B195" s="1" t="s">
        <v>857</v>
      </c>
      <c r="C195" s="1" t="s">
        <v>937</v>
      </c>
      <c r="D195" s="1" t="s">
        <v>964</v>
      </c>
      <c r="E195" s="1" t="s">
        <v>161</v>
      </c>
      <c r="F195" s="1">
        <v>1979</v>
      </c>
      <c r="G195" s="1" t="s">
        <v>858</v>
      </c>
      <c r="H195" s="1" t="s">
        <v>859</v>
      </c>
      <c r="I195" s="1" t="s">
        <v>493</v>
      </c>
      <c r="J195" s="1" t="s">
        <v>12</v>
      </c>
      <c r="K195" s="1" t="s">
        <v>13</v>
      </c>
      <c r="L195" s="1" t="s">
        <v>7</v>
      </c>
      <c r="M195" s="1" t="s">
        <v>8</v>
      </c>
      <c r="N195" s="1" t="s">
        <v>23</v>
      </c>
      <c r="O195" s="1">
        <v>1</v>
      </c>
      <c r="P195" s="1">
        <v>0</v>
      </c>
      <c r="Q195" s="1">
        <v>1</v>
      </c>
      <c r="R195" s="2">
        <v>44476</v>
      </c>
    </row>
    <row r="196" spans="1:18" s="3" customFormat="1" ht="68" x14ac:dyDescent="0.2">
      <c r="A196" s="1" t="s">
        <v>1089</v>
      </c>
      <c r="B196" s="1" t="s">
        <v>860</v>
      </c>
      <c r="C196" s="1" t="s">
        <v>938</v>
      </c>
      <c r="D196" s="1" t="s">
        <v>965</v>
      </c>
      <c r="E196" s="1" t="s">
        <v>161</v>
      </c>
      <c r="F196" s="1">
        <v>1979</v>
      </c>
      <c r="G196" s="1" t="s">
        <v>861</v>
      </c>
      <c r="H196" s="1" t="s">
        <v>862</v>
      </c>
      <c r="I196" s="1" t="s">
        <v>17</v>
      </c>
      <c r="J196" s="1" t="s">
        <v>12</v>
      </c>
      <c r="K196" s="1" t="s">
        <v>13</v>
      </c>
      <c r="L196" s="1" t="s">
        <v>7</v>
      </c>
      <c r="M196" s="1" t="s">
        <v>8</v>
      </c>
      <c r="N196" s="1" t="s">
        <v>23</v>
      </c>
      <c r="O196" s="1">
        <v>2</v>
      </c>
      <c r="P196" s="1">
        <v>0</v>
      </c>
      <c r="Q196" s="1">
        <v>2</v>
      </c>
      <c r="R196" s="2">
        <v>44476</v>
      </c>
    </row>
    <row r="197" spans="1:18" s="3" customFormat="1" ht="68" x14ac:dyDescent="0.2">
      <c r="A197" s="1" t="s">
        <v>1090</v>
      </c>
      <c r="B197" s="1" t="s">
        <v>863</v>
      </c>
      <c r="C197" s="1" t="s">
        <v>939</v>
      </c>
      <c r="D197" s="14">
        <v>44256</v>
      </c>
      <c r="E197" s="1" t="s">
        <v>864</v>
      </c>
      <c r="F197" s="1">
        <v>1972</v>
      </c>
      <c r="G197" s="1" t="s">
        <v>865</v>
      </c>
      <c r="H197" s="1" t="s">
        <v>866</v>
      </c>
      <c r="I197" s="1" t="s">
        <v>867</v>
      </c>
      <c r="J197" s="1" t="s">
        <v>5</v>
      </c>
      <c r="K197" s="1" t="s">
        <v>183</v>
      </c>
      <c r="L197" s="1" t="s">
        <v>7</v>
      </c>
      <c r="M197" s="1" t="s">
        <v>8</v>
      </c>
      <c r="N197" s="1" t="s">
        <v>1749</v>
      </c>
      <c r="O197" s="1">
        <v>0</v>
      </c>
      <c r="P197" s="1">
        <v>3</v>
      </c>
      <c r="Q197" s="1">
        <v>3</v>
      </c>
      <c r="R197" s="2">
        <v>44478</v>
      </c>
    </row>
    <row r="198" spans="1:18" s="3" customFormat="1" ht="68" x14ac:dyDescent="0.2">
      <c r="A198" s="1" t="s">
        <v>1091</v>
      </c>
      <c r="B198" s="1" t="s">
        <v>863</v>
      </c>
      <c r="C198" s="1" t="s">
        <v>868</v>
      </c>
      <c r="D198" s="1">
        <v>1</v>
      </c>
      <c r="E198" s="1" t="s">
        <v>864</v>
      </c>
      <c r="F198" s="1">
        <v>1972</v>
      </c>
      <c r="G198" s="1" t="s">
        <v>869</v>
      </c>
      <c r="H198" s="1" t="s">
        <v>870</v>
      </c>
      <c r="I198" s="1" t="s">
        <v>867</v>
      </c>
      <c r="J198" s="1" t="s">
        <v>5</v>
      </c>
      <c r="K198" s="1" t="s">
        <v>183</v>
      </c>
      <c r="L198" s="1" t="s">
        <v>7</v>
      </c>
      <c r="M198" s="1" t="s">
        <v>8</v>
      </c>
      <c r="N198" s="1" t="s">
        <v>21</v>
      </c>
      <c r="O198" s="1">
        <v>0</v>
      </c>
      <c r="P198" s="1">
        <v>1</v>
      </c>
      <c r="Q198" s="1">
        <v>1</v>
      </c>
      <c r="R198" s="2">
        <v>44478</v>
      </c>
    </row>
    <row r="199" spans="1:18" s="3" customFormat="1" ht="68" x14ac:dyDescent="0.2">
      <c r="A199" s="1" t="s">
        <v>1092</v>
      </c>
      <c r="B199" s="1" t="s">
        <v>871</v>
      </c>
      <c r="C199" s="1" t="s">
        <v>872</v>
      </c>
      <c r="D199" s="1">
        <v>1</v>
      </c>
      <c r="E199" s="1" t="s">
        <v>864</v>
      </c>
      <c r="F199" s="1">
        <v>1976</v>
      </c>
      <c r="G199" s="1" t="s">
        <v>873</v>
      </c>
      <c r="H199" s="1" t="s">
        <v>874</v>
      </c>
      <c r="I199" s="1" t="s">
        <v>867</v>
      </c>
      <c r="J199" s="1" t="s">
        <v>5</v>
      </c>
      <c r="K199" s="1" t="s">
        <v>183</v>
      </c>
      <c r="L199" s="1" t="s">
        <v>7</v>
      </c>
      <c r="M199" s="1" t="s">
        <v>8</v>
      </c>
      <c r="N199" s="1" t="s">
        <v>21</v>
      </c>
      <c r="O199" s="1">
        <v>0</v>
      </c>
      <c r="P199" s="1">
        <v>1</v>
      </c>
      <c r="Q199" s="1">
        <v>1</v>
      </c>
      <c r="R199" s="2">
        <v>44478</v>
      </c>
    </row>
    <row r="200" spans="1:18" s="3" customFormat="1" ht="68" x14ac:dyDescent="0.2">
      <c r="A200" s="1" t="s">
        <v>1093</v>
      </c>
      <c r="B200" s="1" t="s">
        <v>871</v>
      </c>
      <c r="C200" s="1" t="s">
        <v>875</v>
      </c>
      <c r="D200" s="1">
        <v>1</v>
      </c>
      <c r="E200" s="1" t="s">
        <v>864</v>
      </c>
      <c r="F200" s="1">
        <v>1976</v>
      </c>
      <c r="G200" s="1" t="s">
        <v>876</v>
      </c>
      <c r="H200" s="1" t="s">
        <v>877</v>
      </c>
      <c r="I200" s="1" t="s">
        <v>867</v>
      </c>
      <c r="J200" s="1" t="s">
        <v>5</v>
      </c>
      <c r="K200" s="1" t="s">
        <v>183</v>
      </c>
      <c r="L200" s="1" t="s">
        <v>7</v>
      </c>
      <c r="M200" s="1" t="s">
        <v>8</v>
      </c>
      <c r="N200" s="1" t="s">
        <v>21</v>
      </c>
      <c r="O200" s="1">
        <v>0</v>
      </c>
      <c r="P200" s="1">
        <v>1</v>
      </c>
      <c r="Q200" s="1">
        <v>1</v>
      </c>
      <c r="R200" s="2">
        <v>44478</v>
      </c>
    </row>
    <row r="201" spans="1:18" s="3" customFormat="1" ht="68" x14ac:dyDescent="0.2">
      <c r="A201" s="1" t="s">
        <v>1094</v>
      </c>
      <c r="B201" s="1" t="s">
        <v>871</v>
      </c>
      <c r="C201" s="1" t="s">
        <v>878</v>
      </c>
      <c r="D201" s="1">
        <v>1</v>
      </c>
      <c r="E201" s="1" t="s">
        <v>864</v>
      </c>
      <c r="F201" s="1">
        <v>1976</v>
      </c>
      <c r="G201" s="1" t="s">
        <v>879</v>
      </c>
      <c r="H201" s="1" t="s">
        <v>880</v>
      </c>
      <c r="I201" s="1" t="s">
        <v>867</v>
      </c>
      <c r="J201" s="1" t="s">
        <v>5</v>
      </c>
      <c r="K201" s="1" t="s">
        <v>183</v>
      </c>
      <c r="L201" s="1" t="s">
        <v>7</v>
      </c>
      <c r="M201" s="1" t="s">
        <v>8</v>
      </c>
      <c r="N201" s="1" t="s">
        <v>21</v>
      </c>
      <c r="O201" s="1">
        <v>0</v>
      </c>
      <c r="P201" s="1">
        <v>1</v>
      </c>
      <c r="Q201" s="1">
        <v>1</v>
      </c>
      <c r="R201" s="2">
        <v>44478</v>
      </c>
    </row>
    <row r="202" spans="1:18" s="3" customFormat="1" ht="68" x14ac:dyDescent="0.2">
      <c r="A202" s="1" t="s">
        <v>1095</v>
      </c>
      <c r="B202" s="1" t="s">
        <v>871</v>
      </c>
      <c r="C202" s="1" t="s">
        <v>881</v>
      </c>
      <c r="D202" s="1">
        <v>1</v>
      </c>
      <c r="E202" s="1" t="s">
        <v>864</v>
      </c>
      <c r="F202" s="1">
        <v>1976</v>
      </c>
      <c r="G202" s="1" t="s">
        <v>882</v>
      </c>
      <c r="H202" s="1" t="s">
        <v>883</v>
      </c>
      <c r="I202" s="1" t="s">
        <v>867</v>
      </c>
      <c r="J202" s="1" t="s">
        <v>5</v>
      </c>
      <c r="K202" s="1" t="s">
        <v>183</v>
      </c>
      <c r="L202" s="1" t="s">
        <v>7</v>
      </c>
      <c r="M202" s="1" t="s">
        <v>8</v>
      </c>
      <c r="N202" s="1" t="s">
        <v>21</v>
      </c>
      <c r="O202" s="1">
        <v>0</v>
      </c>
      <c r="P202" s="1">
        <v>1</v>
      </c>
      <c r="Q202" s="1">
        <v>1</v>
      </c>
      <c r="R202" s="2">
        <v>44478</v>
      </c>
    </row>
    <row r="203" spans="1:18" s="3" customFormat="1" ht="68" x14ac:dyDescent="0.2">
      <c r="A203" s="1" t="s">
        <v>1096</v>
      </c>
      <c r="B203" s="1" t="s">
        <v>884</v>
      </c>
      <c r="C203" s="1" t="s">
        <v>885</v>
      </c>
      <c r="D203" s="1">
        <v>1</v>
      </c>
      <c r="E203" s="1" t="s">
        <v>864</v>
      </c>
      <c r="F203" s="1">
        <v>1972</v>
      </c>
      <c r="G203" s="1" t="s">
        <v>886</v>
      </c>
      <c r="H203" s="1" t="s">
        <v>887</v>
      </c>
      <c r="I203" s="1" t="s">
        <v>888</v>
      </c>
      <c r="J203" s="1" t="s">
        <v>12</v>
      </c>
      <c r="K203" s="1" t="s">
        <v>889</v>
      </c>
      <c r="L203" s="1" t="s">
        <v>7</v>
      </c>
      <c r="M203" s="1" t="s">
        <v>8</v>
      </c>
      <c r="N203" s="1" t="s">
        <v>23</v>
      </c>
      <c r="O203" s="1">
        <v>1</v>
      </c>
      <c r="P203" s="1">
        <v>0</v>
      </c>
      <c r="Q203" s="1">
        <v>1</v>
      </c>
      <c r="R203" s="2">
        <v>44478</v>
      </c>
    </row>
    <row r="204" spans="1:18" s="3" customFormat="1" ht="68" x14ac:dyDescent="0.2">
      <c r="A204" s="1" t="s">
        <v>1097</v>
      </c>
      <c r="B204" s="1" t="s">
        <v>863</v>
      </c>
      <c r="C204" s="1" t="s">
        <v>890</v>
      </c>
      <c r="D204" s="1">
        <v>1</v>
      </c>
      <c r="E204" s="1" t="s">
        <v>864</v>
      </c>
      <c r="F204" s="1">
        <v>1972</v>
      </c>
      <c r="G204" s="1" t="s">
        <v>891</v>
      </c>
      <c r="H204" s="1" t="s">
        <v>892</v>
      </c>
      <c r="I204" s="1" t="s">
        <v>4</v>
      </c>
      <c r="J204" s="1" t="s">
        <v>12</v>
      </c>
      <c r="K204" s="1" t="s">
        <v>889</v>
      </c>
      <c r="L204" s="1" t="s">
        <v>7</v>
      </c>
      <c r="M204" s="1" t="s">
        <v>8</v>
      </c>
      <c r="N204" s="1" t="s">
        <v>23</v>
      </c>
      <c r="O204" s="1">
        <v>1</v>
      </c>
      <c r="P204" s="1">
        <v>0</v>
      </c>
      <c r="Q204" s="1">
        <v>1</v>
      </c>
      <c r="R204" s="2">
        <v>44478</v>
      </c>
    </row>
    <row r="205" spans="1:18" s="3" customFormat="1" ht="68" x14ac:dyDescent="0.2">
      <c r="A205" s="1" t="s">
        <v>1098</v>
      </c>
      <c r="B205" s="1" t="s">
        <v>863</v>
      </c>
      <c r="C205" s="1" t="s">
        <v>893</v>
      </c>
      <c r="D205" s="1">
        <v>1</v>
      </c>
      <c r="E205" s="1" t="s">
        <v>864</v>
      </c>
      <c r="F205" s="1">
        <v>1972</v>
      </c>
      <c r="G205" s="1" t="s">
        <v>894</v>
      </c>
      <c r="H205" s="1" t="s">
        <v>895</v>
      </c>
      <c r="I205" s="1" t="s">
        <v>867</v>
      </c>
      <c r="J205" s="1" t="s">
        <v>12</v>
      </c>
      <c r="K205" s="1" t="s">
        <v>889</v>
      </c>
      <c r="L205" s="1" t="s">
        <v>7</v>
      </c>
      <c r="M205" s="1" t="s">
        <v>8</v>
      </c>
      <c r="N205" s="1" t="s">
        <v>23</v>
      </c>
      <c r="O205" s="1">
        <v>1</v>
      </c>
      <c r="P205" s="1">
        <v>0</v>
      </c>
      <c r="Q205" s="1">
        <v>1</v>
      </c>
      <c r="R205" s="2">
        <v>44478</v>
      </c>
    </row>
    <row r="206" spans="1:18" s="3" customFormat="1" ht="68" x14ac:dyDescent="0.2">
      <c r="A206" s="1" t="s">
        <v>1099</v>
      </c>
      <c r="B206" s="1" t="s">
        <v>740</v>
      </c>
      <c r="C206" s="1" t="s">
        <v>896</v>
      </c>
      <c r="D206" s="1">
        <v>1</v>
      </c>
      <c r="E206" s="1" t="s">
        <v>61</v>
      </c>
      <c r="F206" s="1">
        <v>1980</v>
      </c>
      <c r="G206" s="1" t="s">
        <v>741</v>
      </c>
      <c r="H206" s="1" t="s">
        <v>742</v>
      </c>
      <c r="I206" s="1" t="s">
        <v>17</v>
      </c>
      <c r="J206" s="1" t="s">
        <v>5</v>
      </c>
      <c r="K206" s="1" t="s">
        <v>183</v>
      </c>
      <c r="L206" s="1" t="s">
        <v>7</v>
      </c>
      <c r="M206" s="1" t="s">
        <v>8</v>
      </c>
      <c r="N206" s="1" t="s">
        <v>21</v>
      </c>
      <c r="O206" s="1">
        <v>0</v>
      </c>
      <c r="P206" s="1">
        <v>1</v>
      </c>
      <c r="Q206" s="1">
        <v>1</v>
      </c>
      <c r="R206" s="2">
        <v>44479</v>
      </c>
    </row>
    <row r="207" spans="1:18" s="22" customFormat="1" ht="105" x14ac:dyDescent="0.25">
      <c r="A207" s="18" t="s">
        <v>1190</v>
      </c>
      <c r="B207" s="18" t="s">
        <v>1191</v>
      </c>
      <c r="C207" s="18" t="str">
        <f>(CONCATENATE(C208,",",C209,",",C210,",",C211,",",C212,",",C213,",",C214,",",C215,",",C216,",",C217,",",C218,",",C219,",",C220,",",C221,",",C222,",",C223,",",C224,",",C225,",",C226,",",C227,",",C228))</f>
        <v>VH/16,VH/139,VH/171,VH/172,VH/210,VH/212,VH/213,VH/218,VH/227,VH/234,VH/235,VH/236,VH/243,VH/244,VH/245,VH/246,VH/252,VH/257,VH/259,VH/261,VH/262</v>
      </c>
      <c r="D207" s="18" t="str">
        <f>(CONCATENATE(D208,",",D209,",",D210,",",D211,",",D212,",",D213,",",D214,",",D215,",",D216,",",D217,",",D218,",",D219,",",D220,",",D221,",",D222,",",D223,",",D224,",",D225,",",D226,",",D227,",",D228))</f>
        <v>192,56-57,22,23,Wancho-I/35-36,Wancho-I/11-12, 14,Wancho-II/15,Wancho-II/17,Wancho-IV/9,Wancho-V/0, 1-7,Wancho-V/18-20,Wancho-V/21, 23,Apatani-I/7-8, 10-11,Apatani-I/9,Apatani-I/12,Apatani-I/13-16, 21-24,Apatani-I/17-20,Apatani-II/25-29, 32-36, Apatani-II/31,Apatani-II/36A,Apatani-III/2A</v>
      </c>
      <c r="E207" s="20" t="s">
        <v>274</v>
      </c>
      <c r="F207" s="20" t="s">
        <v>274</v>
      </c>
      <c r="G207" s="20" t="s">
        <v>274</v>
      </c>
      <c r="H207" s="20" t="s">
        <v>274</v>
      </c>
      <c r="I207" s="20" t="s">
        <v>274</v>
      </c>
      <c r="J207" s="20" t="s">
        <v>274</v>
      </c>
      <c r="K207" s="20" t="s">
        <v>274</v>
      </c>
      <c r="L207" s="20" t="s">
        <v>274</v>
      </c>
      <c r="M207" s="20" t="s">
        <v>274</v>
      </c>
      <c r="N207" s="20" t="s">
        <v>274</v>
      </c>
      <c r="O207" s="20">
        <v>0</v>
      </c>
      <c r="P207" s="20">
        <v>0</v>
      </c>
      <c r="Q207" s="20">
        <v>0</v>
      </c>
      <c r="R207" s="20" t="s">
        <v>274</v>
      </c>
    </row>
    <row r="208" spans="1:18" s="3" customFormat="1" ht="68" x14ac:dyDescent="0.2">
      <c r="A208" s="1" t="s">
        <v>1192</v>
      </c>
      <c r="B208" s="1" t="s">
        <v>1100</v>
      </c>
      <c r="C208" s="1" t="s">
        <v>1150</v>
      </c>
      <c r="D208" s="1">
        <v>192</v>
      </c>
      <c r="E208" s="1" t="s">
        <v>1101</v>
      </c>
      <c r="F208" s="1">
        <v>1980</v>
      </c>
      <c r="G208" s="1" t="s">
        <v>1102</v>
      </c>
      <c r="H208" s="1" t="s">
        <v>1103</v>
      </c>
      <c r="I208" s="1" t="s">
        <v>453</v>
      </c>
      <c r="J208" s="1" t="s">
        <v>5</v>
      </c>
      <c r="K208" s="1" t="s">
        <v>6</v>
      </c>
      <c r="L208" s="1" t="s">
        <v>7</v>
      </c>
      <c r="M208" s="1" t="s">
        <v>8</v>
      </c>
      <c r="N208" s="4" t="s">
        <v>21</v>
      </c>
      <c r="O208" s="1">
        <v>0</v>
      </c>
      <c r="P208" s="1">
        <v>1</v>
      </c>
      <c r="Q208" s="1">
        <v>1</v>
      </c>
      <c r="R208" s="2">
        <v>44475</v>
      </c>
    </row>
    <row r="209" spans="1:18" s="3" customFormat="1" ht="68" x14ac:dyDescent="0.2">
      <c r="A209" s="1" t="s">
        <v>1189</v>
      </c>
      <c r="B209" s="1" t="s">
        <v>1104</v>
      </c>
      <c r="C209" s="1" t="s">
        <v>1151</v>
      </c>
      <c r="D209" s="1" t="s">
        <v>1188</v>
      </c>
      <c r="E209" s="1" t="s">
        <v>152</v>
      </c>
      <c r="F209" s="1">
        <v>1979</v>
      </c>
      <c r="G209" s="1" t="s">
        <v>1105</v>
      </c>
      <c r="H209" s="1" t="s">
        <v>1106</v>
      </c>
      <c r="I209" s="1" t="s">
        <v>453</v>
      </c>
      <c r="J209" s="1" t="s">
        <v>5</v>
      </c>
      <c r="K209" s="1" t="s">
        <v>79</v>
      </c>
      <c r="L209" s="1" t="s">
        <v>7</v>
      </c>
      <c r="M209" s="1" t="s">
        <v>8</v>
      </c>
      <c r="N209" s="1" t="s">
        <v>21</v>
      </c>
      <c r="O209" s="1">
        <v>0</v>
      </c>
      <c r="P209" s="1">
        <v>2</v>
      </c>
      <c r="Q209" s="1">
        <v>2</v>
      </c>
      <c r="R209" s="2">
        <v>44476</v>
      </c>
    </row>
    <row r="210" spans="1:18" s="3" customFormat="1" ht="68" x14ac:dyDescent="0.2">
      <c r="A210" s="1" t="s">
        <v>1193</v>
      </c>
      <c r="B210" s="1" t="s">
        <v>1107</v>
      </c>
      <c r="C210" s="1" t="s">
        <v>1152</v>
      </c>
      <c r="D210" s="1">
        <v>22</v>
      </c>
      <c r="E210" s="1" t="s">
        <v>161</v>
      </c>
      <c r="F210" s="1">
        <v>1979</v>
      </c>
      <c r="G210" s="1" t="s">
        <v>1108</v>
      </c>
      <c r="H210" s="1" t="s">
        <v>1109</v>
      </c>
      <c r="I210" s="1" t="s">
        <v>510</v>
      </c>
      <c r="J210" s="1" t="s">
        <v>5</v>
      </c>
      <c r="K210" s="1" t="s">
        <v>79</v>
      </c>
      <c r="L210" s="1" t="s">
        <v>7</v>
      </c>
      <c r="M210" s="1" t="s">
        <v>8</v>
      </c>
      <c r="N210" s="1" t="s">
        <v>21</v>
      </c>
      <c r="O210" s="1">
        <v>0</v>
      </c>
      <c r="P210" s="1">
        <v>1</v>
      </c>
      <c r="Q210" s="1">
        <v>1</v>
      </c>
      <c r="R210" s="2">
        <v>44476</v>
      </c>
    </row>
    <row r="211" spans="1:18" s="3" customFormat="1" ht="68" x14ac:dyDescent="0.2">
      <c r="A211" s="1" t="s">
        <v>1194</v>
      </c>
      <c r="B211" s="1" t="s">
        <v>1110</v>
      </c>
      <c r="C211" s="11" t="s">
        <v>1153</v>
      </c>
      <c r="D211" s="11">
        <v>23</v>
      </c>
      <c r="E211" s="1" t="s">
        <v>161</v>
      </c>
      <c r="F211" s="1">
        <v>1979</v>
      </c>
      <c r="G211" s="1" t="s">
        <v>1111</v>
      </c>
      <c r="H211" s="1" t="s">
        <v>1112</v>
      </c>
      <c r="I211" s="1" t="s">
        <v>453</v>
      </c>
      <c r="J211" s="1" t="s">
        <v>5</v>
      </c>
      <c r="K211" s="1" t="s">
        <v>79</v>
      </c>
      <c r="L211" s="1" t="s">
        <v>7</v>
      </c>
      <c r="M211" s="1" t="s">
        <v>8</v>
      </c>
      <c r="N211" s="1" t="s">
        <v>21</v>
      </c>
      <c r="O211" s="1">
        <v>0</v>
      </c>
      <c r="P211" s="1">
        <v>1</v>
      </c>
      <c r="Q211" s="1">
        <v>1</v>
      </c>
      <c r="R211" s="2">
        <v>44476</v>
      </c>
    </row>
    <row r="212" spans="1:18" s="3" customFormat="1" ht="68" x14ac:dyDescent="0.2">
      <c r="A212" s="1" t="s">
        <v>1195</v>
      </c>
      <c r="B212" s="1" t="s">
        <v>1113</v>
      </c>
      <c r="C212" s="1" t="s">
        <v>1154</v>
      </c>
      <c r="D212" s="1" t="s">
        <v>1187</v>
      </c>
      <c r="E212" s="1" t="s">
        <v>532</v>
      </c>
      <c r="F212" s="1">
        <v>1988</v>
      </c>
      <c r="G212" s="1" t="s">
        <v>1114</v>
      </c>
      <c r="H212" s="1" t="s">
        <v>1115</v>
      </c>
      <c r="I212" s="1" t="s">
        <v>453</v>
      </c>
      <c r="J212" s="1" t="s">
        <v>5</v>
      </c>
      <c r="K212" s="1" t="s">
        <v>177</v>
      </c>
      <c r="L212" s="1" t="s">
        <v>7</v>
      </c>
      <c r="M212" s="1" t="s">
        <v>8</v>
      </c>
      <c r="N212" s="1" t="s">
        <v>21</v>
      </c>
      <c r="O212" s="1">
        <v>0</v>
      </c>
      <c r="P212" s="1">
        <v>2</v>
      </c>
      <c r="Q212" s="1">
        <v>2</v>
      </c>
      <c r="R212" s="2">
        <v>44477</v>
      </c>
    </row>
    <row r="213" spans="1:18" s="3" customFormat="1" ht="68" x14ac:dyDescent="0.2">
      <c r="A213" s="1" t="s">
        <v>1196</v>
      </c>
      <c r="B213" s="1" t="s">
        <v>1116</v>
      </c>
      <c r="C213" s="1" t="s">
        <v>1155</v>
      </c>
      <c r="D213" s="1" t="s">
        <v>1186</v>
      </c>
      <c r="E213" s="1" t="s">
        <v>537</v>
      </c>
      <c r="F213" s="1">
        <v>1988</v>
      </c>
      <c r="G213" s="1" t="s">
        <v>1117</v>
      </c>
      <c r="H213" s="1" t="s">
        <v>1115</v>
      </c>
      <c r="I213" s="1" t="s">
        <v>453</v>
      </c>
      <c r="J213" s="1" t="s">
        <v>5</v>
      </c>
      <c r="K213" s="1" t="s">
        <v>177</v>
      </c>
      <c r="L213" s="1" t="s">
        <v>7</v>
      </c>
      <c r="M213" s="1" t="s">
        <v>8</v>
      </c>
      <c r="N213" s="1" t="s">
        <v>21</v>
      </c>
      <c r="O213" s="1">
        <v>0</v>
      </c>
      <c r="P213" s="1">
        <v>3</v>
      </c>
      <c r="Q213" s="1">
        <v>3</v>
      </c>
      <c r="R213" s="2">
        <v>44477</v>
      </c>
    </row>
    <row r="214" spans="1:18" s="3" customFormat="1" ht="68" x14ac:dyDescent="0.2">
      <c r="A214" s="1" t="s">
        <v>1197</v>
      </c>
      <c r="B214" s="1" t="s">
        <v>1113</v>
      </c>
      <c r="C214" s="1" t="s">
        <v>1156</v>
      </c>
      <c r="D214" s="1" t="s">
        <v>1185</v>
      </c>
      <c r="E214" s="1" t="s">
        <v>537</v>
      </c>
      <c r="F214" s="1">
        <v>1988</v>
      </c>
      <c r="G214" s="1" t="s">
        <v>1117</v>
      </c>
      <c r="H214" s="1" t="s">
        <v>1115</v>
      </c>
      <c r="I214" s="1" t="s">
        <v>453</v>
      </c>
      <c r="J214" s="1" t="s">
        <v>5</v>
      </c>
      <c r="K214" s="1" t="s">
        <v>177</v>
      </c>
      <c r="L214" s="1" t="s">
        <v>7</v>
      </c>
      <c r="M214" s="1" t="s">
        <v>8</v>
      </c>
      <c r="N214" s="1" t="s">
        <v>21</v>
      </c>
      <c r="O214" s="1">
        <v>0</v>
      </c>
      <c r="P214" s="1">
        <v>1</v>
      </c>
      <c r="Q214" s="1">
        <v>1</v>
      </c>
      <c r="R214" s="2">
        <v>44477</v>
      </c>
    </row>
    <row r="215" spans="1:18" s="3" customFormat="1" ht="68" x14ac:dyDescent="0.2">
      <c r="A215" s="1" t="s">
        <v>1198</v>
      </c>
      <c r="B215" s="1" t="s">
        <v>1118</v>
      </c>
      <c r="C215" s="1" t="s">
        <v>1157</v>
      </c>
      <c r="D215" s="1" t="s">
        <v>1184</v>
      </c>
      <c r="E215" s="1" t="s">
        <v>537</v>
      </c>
      <c r="F215" s="1">
        <v>1988</v>
      </c>
      <c r="G215" s="1" t="s">
        <v>1762</v>
      </c>
      <c r="H215" s="1" t="s">
        <v>1119</v>
      </c>
      <c r="I215" s="1" t="s">
        <v>453</v>
      </c>
      <c r="J215" s="1" t="s">
        <v>5</v>
      </c>
      <c r="K215" s="1" t="s">
        <v>177</v>
      </c>
      <c r="L215" s="1" t="s">
        <v>7</v>
      </c>
      <c r="M215" s="1" t="s">
        <v>8</v>
      </c>
      <c r="N215" s="1" t="s">
        <v>21</v>
      </c>
      <c r="O215" s="1">
        <v>0</v>
      </c>
      <c r="P215" s="1">
        <v>1</v>
      </c>
      <c r="Q215" s="1">
        <v>1</v>
      </c>
      <c r="R215" s="2">
        <v>44477</v>
      </c>
    </row>
    <row r="216" spans="1:18" s="3" customFormat="1" ht="68" x14ac:dyDescent="0.2">
      <c r="A216" s="1" t="s">
        <v>1199</v>
      </c>
      <c r="B216" s="1" t="s">
        <v>1116</v>
      </c>
      <c r="C216" s="1" t="s">
        <v>1158</v>
      </c>
      <c r="D216" s="1" t="s">
        <v>1183</v>
      </c>
      <c r="E216" s="1" t="s">
        <v>537</v>
      </c>
      <c r="F216" s="1">
        <v>1988</v>
      </c>
      <c r="G216" s="1" t="s">
        <v>1120</v>
      </c>
      <c r="H216" s="1" t="s">
        <v>1121</v>
      </c>
      <c r="I216" s="1" t="s">
        <v>453</v>
      </c>
      <c r="J216" s="1" t="s">
        <v>5</v>
      </c>
      <c r="K216" s="1" t="s">
        <v>177</v>
      </c>
      <c r="L216" s="1" t="s">
        <v>7</v>
      </c>
      <c r="M216" s="1" t="s">
        <v>8</v>
      </c>
      <c r="N216" s="1" t="s">
        <v>21</v>
      </c>
      <c r="O216" s="1">
        <v>0</v>
      </c>
      <c r="P216" s="1">
        <v>1</v>
      </c>
      <c r="Q216" s="1">
        <v>1</v>
      </c>
      <c r="R216" s="2">
        <v>44477</v>
      </c>
    </row>
    <row r="217" spans="1:18" s="3" customFormat="1" ht="68" x14ac:dyDescent="0.2">
      <c r="A217" s="1" t="s">
        <v>1200</v>
      </c>
      <c r="B217" s="1" t="s">
        <v>1122</v>
      </c>
      <c r="C217" s="1" t="s">
        <v>1159</v>
      </c>
      <c r="D217" s="1" t="s">
        <v>1182</v>
      </c>
      <c r="E217" s="1" t="s">
        <v>537</v>
      </c>
      <c r="F217" s="1">
        <v>1988</v>
      </c>
      <c r="G217" s="1" t="s">
        <v>1123</v>
      </c>
      <c r="H217" s="1" t="s">
        <v>1124</v>
      </c>
      <c r="I217" s="1" t="s">
        <v>453</v>
      </c>
      <c r="J217" s="1" t="s">
        <v>5</v>
      </c>
      <c r="K217" s="1" t="s">
        <v>177</v>
      </c>
      <c r="L217" s="1" t="s">
        <v>7</v>
      </c>
      <c r="M217" s="1" t="s">
        <v>8</v>
      </c>
      <c r="N217" s="1" t="s">
        <v>21</v>
      </c>
      <c r="O217" s="1">
        <v>0</v>
      </c>
      <c r="P217" s="1">
        <v>8</v>
      </c>
      <c r="Q217" s="1">
        <v>8</v>
      </c>
      <c r="R217" s="2">
        <v>44477</v>
      </c>
    </row>
    <row r="218" spans="1:18" s="3" customFormat="1" ht="68" x14ac:dyDescent="0.2">
      <c r="A218" s="1" t="s">
        <v>1201</v>
      </c>
      <c r="B218" s="1" t="s">
        <v>1125</v>
      </c>
      <c r="C218" s="1" t="s">
        <v>1160</v>
      </c>
      <c r="D218" s="1" t="s">
        <v>1181</v>
      </c>
      <c r="E218" s="1" t="s">
        <v>537</v>
      </c>
      <c r="F218" s="1">
        <v>1988</v>
      </c>
      <c r="G218" s="1" t="s">
        <v>1126</v>
      </c>
      <c r="H218" s="1" t="s">
        <v>1104</v>
      </c>
      <c r="I218" s="1" t="s">
        <v>453</v>
      </c>
      <c r="J218" s="1" t="s">
        <v>5</v>
      </c>
      <c r="K218" s="1" t="s">
        <v>177</v>
      </c>
      <c r="L218" s="1" t="s">
        <v>7</v>
      </c>
      <c r="M218" s="1" t="s">
        <v>8</v>
      </c>
      <c r="N218" s="1" t="s">
        <v>21</v>
      </c>
      <c r="O218" s="1">
        <v>0</v>
      </c>
      <c r="P218" s="1">
        <v>3</v>
      </c>
      <c r="Q218" s="1">
        <v>3</v>
      </c>
      <c r="R218" s="2">
        <v>44477</v>
      </c>
    </row>
    <row r="219" spans="1:18" s="3" customFormat="1" ht="68" x14ac:dyDescent="0.2">
      <c r="A219" s="1" t="s">
        <v>1202</v>
      </c>
      <c r="B219" s="1" t="s">
        <v>1127</v>
      </c>
      <c r="C219" s="1" t="s">
        <v>1161</v>
      </c>
      <c r="D219" s="1" t="s">
        <v>1180</v>
      </c>
      <c r="E219" s="1" t="s">
        <v>537</v>
      </c>
      <c r="F219" s="1">
        <v>1988</v>
      </c>
      <c r="G219" s="1" t="s">
        <v>1128</v>
      </c>
      <c r="H219" s="1" t="s">
        <v>1129</v>
      </c>
      <c r="I219" s="1" t="s">
        <v>453</v>
      </c>
      <c r="J219" s="1" t="s">
        <v>5</v>
      </c>
      <c r="K219" s="1" t="s">
        <v>177</v>
      </c>
      <c r="L219" s="1" t="s">
        <v>7</v>
      </c>
      <c r="M219" s="1" t="s">
        <v>8</v>
      </c>
      <c r="N219" s="1" t="s">
        <v>21</v>
      </c>
      <c r="O219" s="1">
        <v>0</v>
      </c>
      <c r="P219" s="1">
        <v>2</v>
      </c>
      <c r="Q219" s="1">
        <v>2</v>
      </c>
      <c r="R219" s="2">
        <v>44477</v>
      </c>
    </row>
    <row r="220" spans="1:18" s="3" customFormat="1" ht="68" x14ac:dyDescent="0.2">
      <c r="A220" s="1" t="s">
        <v>1203</v>
      </c>
      <c r="B220" s="1" t="s">
        <v>1130</v>
      </c>
      <c r="C220" s="1" t="s">
        <v>1162</v>
      </c>
      <c r="D220" s="1" t="s">
        <v>1179</v>
      </c>
      <c r="E220" s="1" t="s">
        <v>549</v>
      </c>
      <c r="F220" s="1">
        <v>2004</v>
      </c>
      <c r="G220" s="1" t="s">
        <v>1131</v>
      </c>
      <c r="H220" s="1" t="s">
        <v>1132</v>
      </c>
      <c r="I220" s="1" t="s">
        <v>453</v>
      </c>
      <c r="J220" s="1" t="s">
        <v>551</v>
      </c>
      <c r="K220" s="1" t="s">
        <v>177</v>
      </c>
      <c r="L220" s="1" t="s">
        <v>7</v>
      </c>
      <c r="M220" s="1" t="s">
        <v>8</v>
      </c>
      <c r="N220" s="1" t="s">
        <v>21</v>
      </c>
      <c r="O220" s="1">
        <v>0</v>
      </c>
      <c r="P220" s="1">
        <v>4</v>
      </c>
      <c r="Q220" s="1">
        <v>4</v>
      </c>
      <c r="R220" s="2">
        <v>44478</v>
      </c>
    </row>
    <row r="221" spans="1:18" s="3" customFormat="1" ht="68" x14ac:dyDescent="0.2">
      <c r="A221" s="1" t="s">
        <v>1204</v>
      </c>
      <c r="B221" s="1" t="s">
        <v>1107</v>
      </c>
      <c r="C221" s="1" t="s">
        <v>1163</v>
      </c>
      <c r="D221" s="1" t="s">
        <v>1178</v>
      </c>
      <c r="E221" s="1" t="s">
        <v>549</v>
      </c>
      <c r="F221" s="1">
        <v>2004</v>
      </c>
      <c r="G221" s="1" t="s">
        <v>1133</v>
      </c>
      <c r="H221" s="1" t="s">
        <v>1107</v>
      </c>
      <c r="I221" s="1" t="s">
        <v>453</v>
      </c>
      <c r="J221" s="1" t="s">
        <v>551</v>
      </c>
      <c r="K221" s="1" t="s">
        <v>177</v>
      </c>
      <c r="L221" s="1" t="s">
        <v>7</v>
      </c>
      <c r="M221" s="1" t="s">
        <v>8</v>
      </c>
      <c r="N221" s="1" t="s">
        <v>1750</v>
      </c>
      <c r="O221" s="1">
        <v>0</v>
      </c>
      <c r="P221" s="1">
        <v>1</v>
      </c>
      <c r="Q221" s="1">
        <v>1</v>
      </c>
      <c r="R221" s="2">
        <v>44478</v>
      </c>
    </row>
    <row r="222" spans="1:18" s="3" customFormat="1" ht="68" x14ac:dyDescent="0.2">
      <c r="A222" s="1" t="s">
        <v>1205</v>
      </c>
      <c r="B222" s="1" t="s">
        <v>1107</v>
      </c>
      <c r="C222" s="1" t="s">
        <v>1164</v>
      </c>
      <c r="D222" s="1" t="s">
        <v>1177</v>
      </c>
      <c r="E222" s="1" t="s">
        <v>549</v>
      </c>
      <c r="F222" s="1">
        <v>2004</v>
      </c>
      <c r="G222" s="1" t="s">
        <v>1134</v>
      </c>
      <c r="H222" s="1" t="s">
        <v>1135</v>
      </c>
      <c r="I222" s="1" t="s">
        <v>453</v>
      </c>
      <c r="J222" s="1" t="s">
        <v>551</v>
      </c>
      <c r="K222" s="1" t="s">
        <v>177</v>
      </c>
      <c r="L222" s="1" t="s">
        <v>7</v>
      </c>
      <c r="M222" s="1" t="s">
        <v>8</v>
      </c>
      <c r="N222" s="1" t="s">
        <v>1751</v>
      </c>
      <c r="O222" s="1">
        <v>0</v>
      </c>
      <c r="P222" s="1">
        <v>1</v>
      </c>
      <c r="Q222" s="1">
        <v>1</v>
      </c>
      <c r="R222" s="2">
        <v>44478</v>
      </c>
    </row>
    <row r="223" spans="1:18" s="3" customFormat="1" ht="68" x14ac:dyDescent="0.2">
      <c r="A223" s="1" t="s">
        <v>1206</v>
      </c>
      <c r="B223" s="1" t="s">
        <v>1136</v>
      </c>
      <c r="C223" s="1" t="s">
        <v>1165</v>
      </c>
      <c r="D223" s="1" t="s">
        <v>1176</v>
      </c>
      <c r="E223" s="1" t="s">
        <v>549</v>
      </c>
      <c r="F223" s="1">
        <v>2004</v>
      </c>
      <c r="G223" s="1" t="s">
        <v>1137</v>
      </c>
      <c r="H223" s="1" t="s">
        <v>1138</v>
      </c>
      <c r="I223" s="1" t="s">
        <v>453</v>
      </c>
      <c r="J223" s="1" t="s">
        <v>551</v>
      </c>
      <c r="K223" s="1" t="s">
        <v>177</v>
      </c>
      <c r="L223" s="1" t="s">
        <v>7</v>
      </c>
      <c r="M223" s="1" t="s">
        <v>8</v>
      </c>
      <c r="N223" s="1" t="s">
        <v>21</v>
      </c>
      <c r="O223" s="1">
        <v>0</v>
      </c>
      <c r="P223" s="1">
        <v>8</v>
      </c>
      <c r="Q223" s="1">
        <v>8</v>
      </c>
      <c r="R223" s="2">
        <v>44478</v>
      </c>
    </row>
    <row r="224" spans="1:18" s="3" customFormat="1" ht="68" x14ac:dyDescent="0.2">
      <c r="A224" s="1" t="s">
        <v>1207</v>
      </c>
      <c r="B224" s="1" t="s">
        <v>1139</v>
      </c>
      <c r="C224" s="1" t="s">
        <v>1166</v>
      </c>
      <c r="D224" s="1" t="s">
        <v>1175</v>
      </c>
      <c r="E224" s="1" t="s">
        <v>549</v>
      </c>
      <c r="F224" s="1">
        <v>2004</v>
      </c>
      <c r="G224" s="1" t="s">
        <v>1734</v>
      </c>
      <c r="H224" s="1" t="s">
        <v>1140</v>
      </c>
      <c r="I224" s="1" t="s">
        <v>453</v>
      </c>
      <c r="J224" s="1" t="s">
        <v>551</v>
      </c>
      <c r="K224" s="1" t="s">
        <v>177</v>
      </c>
      <c r="L224" s="1" t="s">
        <v>7</v>
      </c>
      <c r="M224" s="1" t="s">
        <v>8</v>
      </c>
      <c r="N224" s="1" t="s">
        <v>21</v>
      </c>
      <c r="O224" s="1">
        <v>0</v>
      </c>
      <c r="P224" s="1">
        <v>4</v>
      </c>
      <c r="Q224" s="1">
        <v>4</v>
      </c>
      <c r="R224" s="2">
        <v>44478</v>
      </c>
    </row>
    <row r="225" spans="1:18" s="3" customFormat="1" ht="68" x14ac:dyDescent="0.2">
      <c r="A225" s="1" t="s">
        <v>1208</v>
      </c>
      <c r="B225" s="1" t="s">
        <v>1141</v>
      </c>
      <c r="C225" s="1" t="s">
        <v>1167</v>
      </c>
      <c r="D225" s="1" t="s">
        <v>1174</v>
      </c>
      <c r="E225" s="1" t="s">
        <v>549</v>
      </c>
      <c r="F225" s="1">
        <v>2004</v>
      </c>
      <c r="G225" s="1" t="s">
        <v>1142</v>
      </c>
      <c r="H225" s="1" t="s">
        <v>1143</v>
      </c>
      <c r="I225" s="1" t="s">
        <v>453</v>
      </c>
      <c r="J225" s="1" t="s">
        <v>551</v>
      </c>
      <c r="K225" s="1" t="s">
        <v>177</v>
      </c>
      <c r="L225" s="1" t="s">
        <v>7</v>
      </c>
      <c r="M225" s="1" t="s">
        <v>8</v>
      </c>
      <c r="N225" s="1" t="s">
        <v>21</v>
      </c>
      <c r="O225" s="1">
        <v>0</v>
      </c>
      <c r="P225" s="1">
        <v>10</v>
      </c>
      <c r="Q225" s="1">
        <v>10</v>
      </c>
      <c r="R225" s="2">
        <v>44478</v>
      </c>
    </row>
    <row r="226" spans="1:18" s="3" customFormat="1" ht="68" x14ac:dyDescent="0.2">
      <c r="A226" s="1" t="s">
        <v>1209</v>
      </c>
      <c r="B226" s="1" t="s">
        <v>1144</v>
      </c>
      <c r="C226" s="1" t="s">
        <v>1168</v>
      </c>
      <c r="D226" s="1" t="s">
        <v>1173</v>
      </c>
      <c r="E226" s="1" t="s">
        <v>549</v>
      </c>
      <c r="F226" s="1">
        <v>2004</v>
      </c>
      <c r="G226" s="1" t="s">
        <v>1735</v>
      </c>
      <c r="H226" s="1" t="s">
        <v>1145</v>
      </c>
      <c r="I226" s="1" t="s">
        <v>453</v>
      </c>
      <c r="J226" s="1" t="s">
        <v>551</v>
      </c>
      <c r="K226" s="1" t="s">
        <v>177</v>
      </c>
      <c r="L226" s="1" t="s">
        <v>7</v>
      </c>
      <c r="M226" s="1" t="s">
        <v>8</v>
      </c>
      <c r="N226" s="1" t="s">
        <v>21</v>
      </c>
      <c r="O226" s="1">
        <v>0</v>
      </c>
      <c r="P226" s="1">
        <v>1</v>
      </c>
      <c r="Q226" s="1">
        <v>1</v>
      </c>
      <c r="R226" s="2">
        <v>44478</v>
      </c>
    </row>
    <row r="227" spans="1:18" s="3" customFormat="1" ht="68" x14ac:dyDescent="0.2">
      <c r="A227" s="1" t="s">
        <v>1210</v>
      </c>
      <c r="B227" s="1" t="s">
        <v>1146</v>
      </c>
      <c r="C227" s="1" t="s">
        <v>1169</v>
      </c>
      <c r="D227" s="1" t="s">
        <v>1172</v>
      </c>
      <c r="E227" s="1" t="s">
        <v>549</v>
      </c>
      <c r="F227" s="1">
        <v>2004</v>
      </c>
      <c r="G227" s="1" t="s">
        <v>1147</v>
      </c>
      <c r="H227" s="1" t="s">
        <v>1107</v>
      </c>
      <c r="I227" s="1" t="s">
        <v>453</v>
      </c>
      <c r="J227" s="1" t="s">
        <v>551</v>
      </c>
      <c r="K227" s="1" t="s">
        <v>177</v>
      </c>
      <c r="L227" s="1" t="s">
        <v>7</v>
      </c>
      <c r="M227" s="1" t="s">
        <v>8</v>
      </c>
      <c r="N227" s="1" t="s">
        <v>21</v>
      </c>
      <c r="O227" s="1">
        <v>0</v>
      </c>
      <c r="P227" s="1">
        <v>1</v>
      </c>
      <c r="Q227" s="1">
        <v>1</v>
      </c>
      <c r="R227" s="2">
        <v>44478</v>
      </c>
    </row>
    <row r="228" spans="1:18" s="3" customFormat="1" ht="68" x14ac:dyDescent="0.2">
      <c r="A228" s="1" t="s">
        <v>1211</v>
      </c>
      <c r="B228" s="1" t="s">
        <v>1148</v>
      </c>
      <c r="C228" s="1" t="s">
        <v>1170</v>
      </c>
      <c r="D228" s="1" t="s">
        <v>1171</v>
      </c>
      <c r="E228" s="1" t="s">
        <v>549</v>
      </c>
      <c r="F228" s="1">
        <v>2004</v>
      </c>
      <c r="G228" s="1" t="s">
        <v>1736</v>
      </c>
      <c r="H228" s="1" t="s">
        <v>1149</v>
      </c>
      <c r="I228" s="1" t="s">
        <v>453</v>
      </c>
      <c r="J228" s="1" t="s">
        <v>551</v>
      </c>
      <c r="K228" s="1" t="s">
        <v>177</v>
      </c>
      <c r="L228" s="1" t="s">
        <v>7</v>
      </c>
      <c r="M228" s="1" t="s">
        <v>8</v>
      </c>
      <c r="N228" s="1" t="s">
        <v>21</v>
      </c>
      <c r="O228" s="1">
        <v>0</v>
      </c>
      <c r="P228" s="1">
        <v>1</v>
      </c>
      <c r="Q228" s="1">
        <v>1</v>
      </c>
      <c r="R228" s="2">
        <v>44478</v>
      </c>
    </row>
    <row r="229" spans="1:18" s="21" customFormat="1" ht="168" x14ac:dyDescent="0.25">
      <c r="A229" s="18" t="s">
        <v>1300</v>
      </c>
      <c r="B229" s="18" t="s">
        <v>1299</v>
      </c>
      <c r="C229" s="18" t="str">
        <f>(CONCATENATE(C230,",",C231,",",C232,",",C233,",",C234,",",C235,",",C236,",",C237,",",C238,",",C239,",",C240,",",C241,",",C242,",",C243,",",C244,",",C245,",",C246,",",C247,",",C248,",",C249,",",C250,",",C251,",",C252,",",C253,",",C254,",",C255,",",C256,",",C257,",",C258,",",C259,",",C260,",",C261,",",C262))</f>
        <v>VH/116,VH/142,VH/163,VH/164,VH/166,VH/167,VH/168,VH/169,VH/170,VH/173,VH/174,VH/177,VH/203,VH/205,VH/208,VH/214,VH/215,VH/221,VH/222,VH/224,VH/225,VH/226,VH/228,VH/237,VH/241,VH/242,VH/266,VH/269,VH/270,VH/276,VH/278,VH/303,VH/304</v>
      </c>
      <c r="D229" s="18" t="str">
        <f>(CONCATENATE(D230,",",D231,",",D232,",",D233,",",D234,",",D235,",",D236,",",D237,",",D238,",",D239,",",D240,",",D241,",",D242,",",D243,",",D244,",",D245,",",D246,",",D247,",",D248,",",D249,",",D250,",",D251,",",D252,",",D253,",",D255,",",D254,",",D256,",",D257,",",D258,",",D259,",",D260,",",D261,",",D262))</f>
        <v>334-342,76,MO/123-128, 130-131,MO/92-93,MO/90-91,MO/87,MO/85-86,MO/88-89,MO/97,19-20, 12,8-10,1-2, 17-18,Tawang-V/15-20,Tawang-V/24-25,Wancho-I/31, 33-34,Wancho-II/34-36,Wancho-II/21-23, 25, 27-29, 30-32,Wancho-III/33-34,Wancho-III/30,Wancho-IV/00, 0-1, 15,Wancho-IV/2, 4,Wancho-IV/5, 7-8,Wancho-IV/18-19,Wancho-V/9,Apatani-I/6,Apatani-I/1-5,Apatani-III/9A, 10A,Apatani-III/23A-27A,Apatani-III/29A-30A,Wancho-VI/8-10,Wancho-VI/14-15,1,1</v>
      </c>
      <c r="E229" s="20" t="s">
        <v>274</v>
      </c>
      <c r="F229" s="20" t="s">
        <v>274</v>
      </c>
      <c r="G229" s="20" t="s">
        <v>274</v>
      </c>
      <c r="H229" s="20" t="s">
        <v>274</v>
      </c>
      <c r="I229" s="20" t="s">
        <v>274</v>
      </c>
      <c r="J229" s="20" t="s">
        <v>274</v>
      </c>
      <c r="K229" s="20" t="s">
        <v>274</v>
      </c>
      <c r="L229" s="20" t="s">
        <v>274</v>
      </c>
      <c r="M229" s="20" t="s">
        <v>274</v>
      </c>
      <c r="N229" s="20" t="s">
        <v>274</v>
      </c>
      <c r="O229" s="20">
        <v>0</v>
      </c>
      <c r="P229" s="20">
        <v>0</v>
      </c>
      <c r="Q229" s="20">
        <v>0</v>
      </c>
      <c r="R229" s="20" t="s">
        <v>274</v>
      </c>
    </row>
    <row r="230" spans="1:18" s="3" customFormat="1" ht="68" x14ac:dyDescent="0.2">
      <c r="A230" s="1" t="s">
        <v>1362</v>
      </c>
      <c r="B230" s="1" t="s">
        <v>1212</v>
      </c>
      <c r="C230" s="1" t="s">
        <v>1301</v>
      </c>
      <c r="D230" s="1" t="s">
        <v>1361</v>
      </c>
      <c r="E230" s="1" t="s">
        <v>124</v>
      </c>
      <c r="F230" s="1">
        <v>1980</v>
      </c>
      <c r="G230" s="1" t="s">
        <v>1213</v>
      </c>
      <c r="H230" s="1" t="s">
        <v>1214</v>
      </c>
      <c r="I230" s="1" t="s">
        <v>510</v>
      </c>
      <c r="J230" s="1" t="s">
        <v>5</v>
      </c>
      <c r="K230" s="1" t="s">
        <v>79</v>
      </c>
      <c r="L230" s="1" t="s">
        <v>7</v>
      </c>
      <c r="M230" s="1" t="s">
        <v>8</v>
      </c>
      <c r="N230" s="1" t="s">
        <v>21</v>
      </c>
      <c r="O230" s="1">
        <v>0</v>
      </c>
      <c r="P230" s="1">
        <v>9</v>
      </c>
      <c r="Q230" s="1">
        <v>9</v>
      </c>
      <c r="R230" s="2">
        <v>44476</v>
      </c>
    </row>
    <row r="231" spans="1:18" s="3" customFormat="1" ht="68" x14ac:dyDescent="0.2">
      <c r="A231" s="1" t="s">
        <v>1363</v>
      </c>
      <c r="B231" s="1" t="s">
        <v>1215</v>
      </c>
      <c r="C231" s="1" t="s">
        <v>1302</v>
      </c>
      <c r="D231" s="1">
        <v>76</v>
      </c>
      <c r="E231" s="1" t="s">
        <v>161</v>
      </c>
      <c r="F231" s="1">
        <v>1979</v>
      </c>
      <c r="G231" s="1" t="s">
        <v>1216</v>
      </c>
      <c r="H231" s="1" t="s">
        <v>1217</v>
      </c>
      <c r="I231" s="1" t="s">
        <v>510</v>
      </c>
      <c r="J231" s="1" t="s">
        <v>5</v>
      </c>
      <c r="K231" s="1" t="s">
        <v>79</v>
      </c>
      <c r="L231" s="1" t="s">
        <v>7</v>
      </c>
      <c r="M231" s="1" t="s">
        <v>8</v>
      </c>
      <c r="N231" s="1" t="s">
        <v>21</v>
      </c>
      <c r="O231" s="1">
        <v>0</v>
      </c>
      <c r="P231" s="1">
        <v>1</v>
      </c>
      <c r="Q231" s="1">
        <v>1</v>
      </c>
      <c r="R231" s="2">
        <v>44476</v>
      </c>
    </row>
    <row r="232" spans="1:18" s="3" customFormat="1" ht="68" x14ac:dyDescent="0.2">
      <c r="A232" s="1" t="s">
        <v>1364</v>
      </c>
      <c r="B232" s="1" t="s">
        <v>1218</v>
      </c>
      <c r="C232" s="1" t="s">
        <v>1303</v>
      </c>
      <c r="D232" s="1" t="s">
        <v>1360</v>
      </c>
      <c r="E232" s="1" t="s">
        <v>501</v>
      </c>
      <c r="F232" s="1">
        <v>1979</v>
      </c>
      <c r="G232" s="1" t="s">
        <v>1219</v>
      </c>
      <c r="H232" s="1" t="s">
        <v>1220</v>
      </c>
      <c r="I232" s="1" t="s">
        <v>504</v>
      </c>
      <c r="J232" s="1" t="s">
        <v>12</v>
      </c>
      <c r="K232" s="1" t="s">
        <v>13</v>
      </c>
      <c r="L232" s="1" t="s">
        <v>7</v>
      </c>
      <c r="M232" s="1" t="s">
        <v>8</v>
      </c>
      <c r="N232" s="1" t="s">
        <v>23</v>
      </c>
      <c r="O232" s="1">
        <v>8</v>
      </c>
      <c r="P232" s="1">
        <v>0</v>
      </c>
      <c r="Q232" s="1">
        <v>8</v>
      </c>
      <c r="R232" s="2">
        <v>44476</v>
      </c>
    </row>
    <row r="233" spans="1:18" s="3" customFormat="1" ht="68" x14ac:dyDescent="0.2">
      <c r="A233" s="1" t="s">
        <v>1365</v>
      </c>
      <c r="B233" s="1" t="s">
        <v>1221</v>
      </c>
      <c r="C233" s="1" t="s">
        <v>1304</v>
      </c>
      <c r="D233" s="1" t="s">
        <v>1359</v>
      </c>
      <c r="E233" s="1" t="s">
        <v>501</v>
      </c>
      <c r="F233" s="1">
        <v>1979</v>
      </c>
      <c r="G233" s="1" t="s">
        <v>1222</v>
      </c>
      <c r="H233" s="1" t="s">
        <v>1223</v>
      </c>
      <c r="I233" s="1" t="s">
        <v>510</v>
      </c>
      <c r="J233" s="1" t="s">
        <v>12</v>
      </c>
      <c r="K233" s="1" t="s">
        <v>13</v>
      </c>
      <c r="L233" s="1" t="s">
        <v>7</v>
      </c>
      <c r="M233" s="1" t="s">
        <v>8</v>
      </c>
      <c r="N233" s="1" t="s">
        <v>23</v>
      </c>
      <c r="O233" s="1">
        <v>2</v>
      </c>
      <c r="P233" s="1">
        <v>0</v>
      </c>
      <c r="Q233" s="1">
        <v>2</v>
      </c>
      <c r="R233" s="2">
        <v>44476</v>
      </c>
    </row>
    <row r="234" spans="1:18" s="3" customFormat="1" ht="68" x14ac:dyDescent="0.2">
      <c r="A234" s="1" t="s">
        <v>1366</v>
      </c>
      <c r="B234" s="1" t="s">
        <v>1224</v>
      </c>
      <c r="C234" s="1" t="s">
        <v>1305</v>
      </c>
      <c r="D234" s="1" t="s">
        <v>1358</v>
      </c>
      <c r="E234" s="1" t="s">
        <v>501</v>
      </c>
      <c r="F234" s="1">
        <v>1979</v>
      </c>
      <c r="G234" s="1" t="s">
        <v>1225</v>
      </c>
      <c r="H234" s="1" t="s">
        <v>1226</v>
      </c>
      <c r="I234" s="1" t="s">
        <v>510</v>
      </c>
      <c r="J234" s="1" t="s">
        <v>12</v>
      </c>
      <c r="K234" s="1" t="s">
        <v>13</v>
      </c>
      <c r="L234" s="1" t="s">
        <v>7</v>
      </c>
      <c r="M234" s="1" t="s">
        <v>8</v>
      </c>
      <c r="N234" s="1" t="s">
        <v>23</v>
      </c>
      <c r="O234" s="1">
        <v>2</v>
      </c>
      <c r="P234" s="1">
        <v>0</v>
      </c>
      <c r="Q234" s="1">
        <v>2</v>
      </c>
      <c r="R234" s="2">
        <v>44476</v>
      </c>
    </row>
    <row r="235" spans="1:18" s="3" customFormat="1" ht="68" x14ac:dyDescent="0.2">
      <c r="A235" s="1" t="s">
        <v>1367</v>
      </c>
      <c r="B235" s="1" t="s">
        <v>1218</v>
      </c>
      <c r="C235" s="1" t="s">
        <v>1306</v>
      </c>
      <c r="D235" s="1" t="s">
        <v>1357</v>
      </c>
      <c r="E235" s="1" t="s">
        <v>501</v>
      </c>
      <c r="F235" s="1">
        <v>1979</v>
      </c>
      <c r="G235" s="1" t="s">
        <v>1227</v>
      </c>
      <c r="H235" s="1" t="s">
        <v>1228</v>
      </c>
      <c r="I235" s="1" t="s">
        <v>510</v>
      </c>
      <c r="J235" s="1" t="s">
        <v>12</v>
      </c>
      <c r="K235" s="1" t="s">
        <v>13</v>
      </c>
      <c r="L235" s="1" t="s">
        <v>7</v>
      </c>
      <c r="M235" s="1" t="s">
        <v>8</v>
      </c>
      <c r="N235" s="1" t="s">
        <v>23</v>
      </c>
      <c r="O235" s="1">
        <v>1</v>
      </c>
      <c r="P235" s="1">
        <v>0</v>
      </c>
      <c r="Q235" s="1">
        <v>1</v>
      </c>
      <c r="R235" s="2">
        <v>44476</v>
      </c>
    </row>
    <row r="236" spans="1:18" s="3" customFormat="1" ht="68" x14ac:dyDescent="0.2">
      <c r="A236" s="1" t="s">
        <v>1368</v>
      </c>
      <c r="B236" s="1" t="s">
        <v>1229</v>
      </c>
      <c r="C236" s="1" t="s">
        <v>1307</v>
      </c>
      <c r="D236" s="1" t="s">
        <v>1356</v>
      </c>
      <c r="E236" s="1" t="s">
        <v>161</v>
      </c>
      <c r="F236" s="1">
        <v>1979</v>
      </c>
      <c r="G236" s="1" t="s">
        <v>1230</v>
      </c>
      <c r="H236" s="1" t="s">
        <v>1231</v>
      </c>
      <c r="I236" s="1" t="s">
        <v>510</v>
      </c>
      <c r="J236" s="1" t="s">
        <v>12</v>
      </c>
      <c r="K236" s="1" t="s">
        <v>13</v>
      </c>
      <c r="L236" s="1" t="s">
        <v>7</v>
      </c>
      <c r="M236" s="1" t="s">
        <v>8</v>
      </c>
      <c r="N236" s="1" t="s">
        <v>23</v>
      </c>
      <c r="O236" s="1">
        <v>2</v>
      </c>
      <c r="P236" s="1">
        <v>0</v>
      </c>
      <c r="Q236" s="1">
        <v>2</v>
      </c>
      <c r="R236" s="2">
        <v>44476</v>
      </c>
    </row>
    <row r="237" spans="1:18" s="3" customFormat="1" ht="68" x14ac:dyDescent="0.2">
      <c r="A237" s="1" t="s">
        <v>1369</v>
      </c>
      <c r="B237" s="1" t="s">
        <v>1232</v>
      </c>
      <c r="C237" s="1" t="s">
        <v>1308</v>
      </c>
      <c r="D237" s="1" t="s">
        <v>1355</v>
      </c>
      <c r="E237" s="1" t="s">
        <v>161</v>
      </c>
      <c r="F237" s="1">
        <v>1979</v>
      </c>
      <c r="G237" s="1" t="s">
        <v>1233</v>
      </c>
      <c r="H237" s="1" t="s">
        <v>1234</v>
      </c>
      <c r="I237" s="1" t="s">
        <v>510</v>
      </c>
      <c r="J237" s="1" t="s">
        <v>12</v>
      </c>
      <c r="K237" s="1" t="s">
        <v>13</v>
      </c>
      <c r="L237" s="1" t="s">
        <v>7</v>
      </c>
      <c r="M237" s="1" t="s">
        <v>8</v>
      </c>
      <c r="N237" s="1" t="s">
        <v>23</v>
      </c>
      <c r="O237" s="1">
        <v>2</v>
      </c>
      <c r="P237" s="1">
        <v>0</v>
      </c>
      <c r="Q237" s="1">
        <v>2</v>
      </c>
      <c r="R237" s="2">
        <v>44476</v>
      </c>
    </row>
    <row r="238" spans="1:18" s="3" customFormat="1" ht="68" x14ac:dyDescent="0.2">
      <c r="A238" s="1" t="s">
        <v>1370</v>
      </c>
      <c r="B238" s="1" t="s">
        <v>1235</v>
      </c>
      <c r="C238" s="1" t="s">
        <v>1309</v>
      </c>
      <c r="D238" s="1" t="s">
        <v>1354</v>
      </c>
      <c r="E238" s="1" t="s">
        <v>161</v>
      </c>
      <c r="F238" s="1">
        <v>1979</v>
      </c>
      <c r="G238" s="1" t="s">
        <v>1236</v>
      </c>
      <c r="H238" s="1" t="s">
        <v>1237</v>
      </c>
      <c r="I238" s="1" t="s">
        <v>510</v>
      </c>
      <c r="J238" s="1" t="s">
        <v>12</v>
      </c>
      <c r="K238" s="1" t="s">
        <v>13</v>
      </c>
      <c r="L238" s="1" t="s">
        <v>7</v>
      </c>
      <c r="M238" s="1" t="s">
        <v>8</v>
      </c>
      <c r="N238" s="1" t="s">
        <v>23</v>
      </c>
      <c r="O238" s="1">
        <v>1</v>
      </c>
      <c r="P238" s="1">
        <v>0</v>
      </c>
      <c r="Q238" s="1">
        <v>1</v>
      </c>
      <c r="R238" s="2">
        <v>44476</v>
      </c>
    </row>
    <row r="239" spans="1:18" s="3" customFormat="1" ht="68" x14ac:dyDescent="0.2">
      <c r="A239" s="1" t="s">
        <v>1371</v>
      </c>
      <c r="B239" s="1" t="s">
        <v>1238</v>
      </c>
      <c r="C239" s="1" t="s">
        <v>1310</v>
      </c>
      <c r="D239" s="1" t="s">
        <v>1353</v>
      </c>
      <c r="E239" s="1" t="s">
        <v>161</v>
      </c>
      <c r="F239" s="1">
        <v>1979</v>
      </c>
      <c r="G239" s="1" t="s">
        <v>1239</v>
      </c>
      <c r="H239" s="1" t="s">
        <v>1240</v>
      </c>
      <c r="I239" s="1" t="s">
        <v>453</v>
      </c>
      <c r="J239" s="1" t="s">
        <v>5</v>
      </c>
      <c r="K239" s="1" t="s">
        <v>79</v>
      </c>
      <c r="L239" s="1" t="s">
        <v>7</v>
      </c>
      <c r="M239" s="1" t="s">
        <v>8</v>
      </c>
      <c r="N239" s="1" t="s">
        <v>21</v>
      </c>
      <c r="O239" s="1">
        <v>0</v>
      </c>
      <c r="P239" s="1">
        <v>3</v>
      </c>
      <c r="Q239" s="1">
        <v>3</v>
      </c>
      <c r="R239" s="2">
        <v>44476</v>
      </c>
    </row>
    <row r="240" spans="1:18" s="3" customFormat="1" ht="68" x14ac:dyDescent="0.2">
      <c r="A240" s="1" t="s">
        <v>1372</v>
      </c>
      <c r="B240" s="1" t="s">
        <v>1241</v>
      </c>
      <c r="C240" s="1" t="s">
        <v>1311</v>
      </c>
      <c r="D240" s="15" t="s">
        <v>1352</v>
      </c>
      <c r="E240" s="1" t="s">
        <v>161</v>
      </c>
      <c r="F240" s="1">
        <v>1979</v>
      </c>
      <c r="G240" s="1" t="s">
        <v>1242</v>
      </c>
      <c r="H240" s="1" t="s">
        <v>1243</v>
      </c>
      <c r="I240" s="1" t="s">
        <v>510</v>
      </c>
      <c r="J240" s="1" t="s">
        <v>5</v>
      </c>
      <c r="K240" s="1" t="s">
        <v>79</v>
      </c>
      <c r="L240" s="1" t="s">
        <v>7</v>
      </c>
      <c r="M240" s="1" t="s">
        <v>8</v>
      </c>
      <c r="N240" s="1" t="s">
        <v>21</v>
      </c>
      <c r="O240" s="1">
        <v>0</v>
      </c>
      <c r="P240" s="1">
        <v>3</v>
      </c>
      <c r="Q240" s="1">
        <v>3</v>
      </c>
      <c r="R240" s="2">
        <v>44476</v>
      </c>
    </row>
    <row r="241" spans="1:18" s="3" customFormat="1" ht="68" x14ac:dyDescent="0.2">
      <c r="A241" s="1" t="s">
        <v>1373</v>
      </c>
      <c r="B241" s="1" t="s">
        <v>1244</v>
      </c>
      <c r="C241" s="1" t="s">
        <v>1312</v>
      </c>
      <c r="D241" s="1" t="s">
        <v>1351</v>
      </c>
      <c r="E241" s="1" t="s">
        <v>161</v>
      </c>
      <c r="F241" s="1">
        <v>1979</v>
      </c>
      <c r="G241" s="1" t="s">
        <v>1245</v>
      </c>
      <c r="H241" s="1" t="s">
        <v>1246</v>
      </c>
      <c r="I241" s="1" t="s">
        <v>510</v>
      </c>
      <c r="J241" s="1" t="s">
        <v>5</v>
      </c>
      <c r="K241" s="1" t="s">
        <v>79</v>
      </c>
      <c r="L241" s="1" t="s">
        <v>7</v>
      </c>
      <c r="M241" s="1" t="s">
        <v>8</v>
      </c>
      <c r="N241" s="1" t="s">
        <v>21</v>
      </c>
      <c r="O241" s="1">
        <v>0</v>
      </c>
      <c r="P241" s="1">
        <v>4</v>
      </c>
      <c r="Q241" s="1">
        <v>4</v>
      </c>
      <c r="R241" s="2">
        <v>44476</v>
      </c>
    </row>
    <row r="242" spans="1:18" s="3" customFormat="1" ht="68" x14ac:dyDescent="0.2">
      <c r="A242" s="1" t="s">
        <v>1374</v>
      </c>
      <c r="B242" s="1" t="s">
        <v>1247</v>
      </c>
      <c r="C242" s="1" t="s">
        <v>1313</v>
      </c>
      <c r="D242" s="1" t="s">
        <v>1350</v>
      </c>
      <c r="E242" s="1" t="s">
        <v>528</v>
      </c>
      <c r="F242" s="1">
        <v>2002</v>
      </c>
      <c r="G242" s="1" t="s">
        <v>1763</v>
      </c>
      <c r="H242" s="1" t="s">
        <v>1248</v>
      </c>
      <c r="I242" s="1" t="s">
        <v>510</v>
      </c>
      <c r="J242" s="1" t="s">
        <v>5</v>
      </c>
      <c r="K242" s="1" t="s">
        <v>177</v>
      </c>
      <c r="L242" s="1" t="s">
        <v>7</v>
      </c>
      <c r="M242" s="1" t="s">
        <v>8</v>
      </c>
      <c r="N242" s="1" t="s">
        <v>21</v>
      </c>
      <c r="O242" s="1">
        <v>0</v>
      </c>
      <c r="P242" s="1">
        <v>6</v>
      </c>
      <c r="Q242" s="1">
        <v>6</v>
      </c>
      <c r="R242" s="2">
        <v>44477</v>
      </c>
    </row>
    <row r="243" spans="1:18" s="3" customFormat="1" ht="68" x14ac:dyDescent="0.2">
      <c r="A243" s="1" t="s">
        <v>1375</v>
      </c>
      <c r="B243" s="1" t="s">
        <v>1249</v>
      </c>
      <c r="C243" s="1" t="s">
        <v>1314</v>
      </c>
      <c r="D243" s="1" t="s">
        <v>1349</v>
      </c>
      <c r="E243" s="1" t="s">
        <v>528</v>
      </c>
      <c r="F243" s="1">
        <v>2002</v>
      </c>
      <c r="G243" s="1" t="s">
        <v>1737</v>
      </c>
      <c r="H243" s="1" t="s">
        <v>1250</v>
      </c>
      <c r="I243" s="1" t="s">
        <v>510</v>
      </c>
      <c r="J243" s="1" t="s">
        <v>5</v>
      </c>
      <c r="K243" s="1" t="s">
        <v>177</v>
      </c>
      <c r="L243" s="1" t="s">
        <v>7</v>
      </c>
      <c r="M243" s="1" t="s">
        <v>8</v>
      </c>
      <c r="N243" s="1" t="s">
        <v>21</v>
      </c>
      <c r="O243" s="1">
        <v>0</v>
      </c>
      <c r="P243" s="1">
        <v>2</v>
      </c>
      <c r="Q243" s="1">
        <v>2</v>
      </c>
      <c r="R243" s="2">
        <v>44477</v>
      </c>
    </row>
    <row r="244" spans="1:18" s="3" customFormat="1" ht="68" x14ac:dyDescent="0.2">
      <c r="A244" s="1" t="s">
        <v>1376</v>
      </c>
      <c r="B244" s="1" t="s">
        <v>1251</v>
      </c>
      <c r="C244" s="1" t="s">
        <v>1315</v>
      </c>
      <c r="D244" s="1" t="s">
        <v>1348</v>
      </c>
      <c r="E244" s="1" t="s">
        <v>1252</v>
      </c>
      <c r="F244" s="1">
        <v>1988</v>
      </c>
      <c r="G244" s="1" t="s">
        <v>1253</v>
      </c>
      <c r="H244" s="1" t="s">
        <v>1254</v>
      </c>
      <c r="I244" s="1" t="s">
        <v>510</v>
      </c>
      <c r="J244" s="1" t="s">
        <v>5</v>
      </c>
      <c r="K244" s="1" t="s">
        <v>177</v>
      </c>
      <c r="L244" s="1" t="s">
        <v>7</v>
      </c>
      <c r="M244" s="1" t="s">
        <v>8</v>
      </c>
      <c r="N244" s="1" t="s">
        <v>21</v>
      </c>
      <c r="O244" s="1">
        <v>0</v>
      </c>
      <c r="P244" s="1">
        <v>3</v>
      </c>
      <c r="Q244" s="1">
        <v>3</v>
      </c>
      <c r="R244" s="2">
        <v>44477</v>
      </c>
    </row>
    <row r="245" spans="1:18" s="3" customFormat="1" ht="68" x14ac:dyDescent="0.2">
      <c r="A245" s="1" t="s">
        <v>1377</v>
      </c>
      <c r="B245" s="1" t="s">
        <v>1255</v>
      </c>
      <c r="C245" s="1" t="s">
        <v>1316</v>
      </c>
      <c r="D245" s="1" t="s">
        <v>1347</v>
      </c>
      <c r="E245" s="1" t="s">
        <v>537</v>
      </c>
      <c r="F245" s="1">
        <v>1988</v>
      </c>
      <c r="G245" s="1" t="s">
        <v>1256</v>
      </c>
      <c r="H245" s="1" t="s">
        <v>1257</v>
      </c>
      <c r="I245" s="1" t="s">
        <v>510</v>
      </c>
      <c r="J245" s="1" t="s">
        <v>5</v>
      </c>
      <c r="K245" s="1" t="s">
        <v>177</v>
      </c>
      <c r="L245" s="1" t="s">
        <v>7</v>
      </c>
      <c r="M245" s="1" t="s">
        <v>8</v>
      </c>
      <c r="N245" s="1" t="s">
        <v>21</v>
      </c>
      <c r="O245" s="1">
        <v>0</v>
      </c>
      <c r="P245" s="1">
        <v>3</v>
      </c>
      <c r="Q245" s="1">
        <v>3</v>
      </c>
      <c r="R245" s="2">
        <v>44477</v>
      </c>
    </row>
    <row r="246" spans="1:18" s="3" customFormat="1" ht="68" x14ac:dyDescent="0.2">
      <c r="A246" s="1" t="s">
        <v>1378</v>
      </c>
      <c r="B246" s="1" t="s">
        <v>1258</v>
      </c>
      <c r="C246" s="1" t="s">
        <v>1317</v>
      </c>
      <c r="D246" s="1" t="s">
        <v>1346</v>
      </c>
      <c r="E246" s="1" t="s">
        <v>537</v>
      </c>
      <c r="F246" s="1">
        <v>1988</v>
      </c>
      <c r="G246" s="1" t="s">
        <v>1259</v>
      </c>
      <c r="H246" s="1" t="s">
        <v>1260</v>
      </c>
      <c r="I246" s="1" t="s">
        <v>453</v>
      </c>
      <c r="J246" s="1" t="s">
        <v>5</v>
      </c>
      <c r="K246" s="1" t="s">
        <v>177</v>
      </c>
      <c r="L246" s="1" t="s">
        <v>7</v>
      </c>
      <c r="M246" s="1" t="s">
        <v>8</v>
      </c>
      <c r="N246" s="1" t="s">
        <v>21</v>
      </c>
      <c r="O246" s="1">
        <v>0</v>
      </c>
      <c r="P246" s="1">
        <v>10</v>
      </c>
      <c r="Q246" s="1">
        <v>10</v>
      </c>
      <c r="R246" s="2">
        <v>44477</v>
      </c>
    </row>
    <row r="247" spans="1:18" s="3" customFormat="1" ht="68" x14ac:dyDescent="0.2">
      <c r="A247" s="1" t="s">
        <v>1379</v>
      </c>
      <c r="B247" s="1" t="s">
        <v>1261</v>
      </c>
      <c r="C247" s="1" t="s">
        <v>1318</v>
      </c>
      <c r="D247" s="1" t="s">
        <v>1345</v>
      </c>
      <c r="E247" s="1" t="s">
        <v>537</v>
      </c>
      <c r="F247" s="1">
        <v>1988</v>
      </c>
      <c r="G247" s="1" t="s">
        <v>1262</v>
      </c>
      <c r="H247" s="1" t="s">
        <v>1263</v>
      </c>
      <c r="I247" s="1" t="s">
        <v>510</v>
      </c>
      <c r="J247" s="1" t="s">
        <v>5</v>
      </c>
      <c r="K247" s="1" t="s">
        <v>177</v>
      </c>
      <c r="L247" s="1" t="s">
        <v>7</v>
      </c>
      <c r="M247" s="1" t="s">
        <v>8</v>
      </c>
      <c r="N247" s="1" t="s">
        <v>21</v>
      </c>
      <c r="O247" s="1">
        <v>0</v>
      </c>
      <c r="P247" s="1">
        <v>2</v>
      </c>
      <c r="Q247" s="1">
        <v>2</v>
      </c>
      <c r="R247" s="2">
        <v>44477</v>
      </c>
    </row>
    <row r="248" spans="1:18" s="3" customFormat="1" ht="68" x14ac:dyDescent="0.2">
      <c r="A248" s="1" t="s">
        <v>1380</v>
      </c>
      <c r="B248" s="1" t="s">
        <v>1264</v>
      </c>
      <c r="C248" s="1" t="s">
        <v>1319</v>
      </c>
      <c r="D248" s="1" t="s">
        <v>1344</v>
      </c>
      <c r="E248" s="1" t="s">
        <v>537</v>
      </c>
      <c r="F248" s="1">
        <v>1988</v>
      </c>
      <c r="G248" s="1" t="s">
        <v>1259</v>
      </c>
      <c r="H248" s="1" t="s">
        <v>1260</v>
      </c>
      <c r="I248" s="1" t="s">
        <v>453</v>
      </c>
      <c r="J248" s="1" t="s">
        <v>5</v>
      </c>
      <c r="K248" s="1" t="s">
        <v>177</v>
      </c>
      <c r="L248" s="1" t="s">
        <v>7</v>
      </c>
      <c r="M248" s="1" t="s">
        <v>8</v>
      </c>
      <c r="N248" s="1" t="s">
        <v>21</v>
      </c>
      <c r="O248" s="1">
        <v>0</v>
      </c>
      <c r="P248" s="1">
        <v>1</v>
      </c>
      <c r="Q248" s="1">
        <v>1</v>
      </c>
      <c r="R248" s="2">
        <v>44477</v>
      </c>
    </row>
    <row r="249" spans="1:18" s="3" customFormat="1" ht="68" x14ac:dyDescent="0.2">
      <c r="A249" s="1" t="s">
        <v>1381</v>
      </c>
      <c r="B249" s="1" t="s">
        <v>1265</v>
      </c>
      <c r="C249" s="1" t="s">
        <v>1320</v>
      </c>
      <c r="D249" s="1" t="s">
        <v>1343</v>
      </c>
      <c r="E249" s="1" t="s">
        <v>537</v>
      </c>
      <c r="F249" s="1">
        <v>1988</v>
      </c>
      <c r="G249" s="1" t="s">
        <v>1266</v>
      </c>
      <c r="H249" s="1" t="s">
        <v>1267</v>
      </c>
      <c r="I249" s="1" t="s">
        <v>453</v>
      </c>
      <c r="J249" s="1" t="s">
        <v>5</v>
      </c>
      <c r="K249" s="1" t="s">
        <v>177</v>
      </c>
      <c r="L249" s="1" t="s">
        <v>7</v>
      </c>
      <c r="M249" s="1" t="s">
        <v>8</v>
      </c>
      <c r="N249" s="1" t="s">
        <v>21</v>
      </c>
      <c r="O249" s="1">
        <v>0</v>
      </c>
      <c r="P249" s="1">
        <v>4</v>
      </c>
      <c r="Q249" s="1">
        <v>4</v>
      </c>
      <c r="R249" s="2">
        <v>44477</v>
      </c>
    </row>
    <row r="250" spans="1:18" s="3" customFormat="1" ht="68" x14ac:dyDescent="0.2">
      <c r="A250" s="1" t="s">
        <v>1382</v>
      </c>
      <c r="B250" s="1" t="s">
        <v>1268</v>
      </c>
      <c r="C250" s="1" t="s">
        <v>1321</v>
      </c>
      <c r="D250" s="1" t="s">
        <v>1342</v>
      </c>
      <c r="E250" s="1" t="s">
        <v>537</v>
      </c>
      <c r="F250" s="1">
        <v>1988</v>
      </c>
      <c r="G250" s="1" t="s">
        <v>1269</v>
      </c>
      <c r="H250" s="1" t="s">
        <v>1270</v>
      </c>
      <c r="I250" s="1" t="s">
        <v>453</v>
      </c>
      <c r="J250" s="1" t="s">
        <v>5</v>
      </c>
      <c r="K250" s="1" t="s">
        <v>177</v>
      </c>
      <c r="L250" s="1" t="s">
        <v>7</v>
      </c>
      <c r="M250" s="1" t="s">
        <v>8</v>
      </c>
      <c r="N250" s="1" t="s">
        <v>21</v>
      </c>
      <c r="O250" s="1">
        <v>0</v>
      </c>
      <c r="P250" s="1">
        <v>2</v>
      </c>
      <c r="Q250" s="1">
        <v>2</v>
      </c>
      <c r="R250" s="2">
        <v>44477</v>
      </c>
    </row>
    <row r="251" spans="1:18" s="3" customFormat="1" ht="68" x14ac:dyDescent="0.2">
      <c r="A251" s="1" t="s">
        <v>1383</v>
      </c>
      <c r="B251" s="1" t="s">
        <v>1271</v>
      </c>
      <c r="C251" s="1" t="s">
        <v>1322</v>
      </c>
      <c r="D251" s="1" t="s">
        <v>1341</v>
      </c>
      <c r="E251" s="1" t="s">
        <v>537</v>
      </c>
      <c r="F251" s="1">
        <v>1988</v>
      </c>
      <c r="G251" s="1" t="s">
        <v>1272</v>
      </c>
      <c r="H251" s="1" t="s">
        <v>1273</v>
      </c>
      <c r="I251" s="1" t="s">
        <v>453</v>
      </c>
      <c r="J251" s="1" t="s">
        <v>5</v>
      </c>
      <c r="K251" s="1" t="s">
        <v>177</v>
      </c>
      <c r="L251" s="1" t="s">
        <v>7</v>
      </c>
      <c r="M251" s="1" t="s">
        <v>8</v>
      </c>
      <c r="N251" s="1" t="s">
        <v>21</v>
      </c>
      <c r="O251" s="1">
        <v>0</v>
      </c>
      <c r="P251" s="1">
        <v>3</v>
      </c>
      <c r="Q251" s="1">
        <v>3</v>
      </c>
      <c r="R251" s="2">
        <v>44477</v>
      </c>
    </row>
    <row r="252" spans="1:18" s="3" customFormat="1" ht="68" x14ac:dyDescent="0.2">
      <c r="A252" s="1" t="s">
        <v>1384</v>
      </c>
      <c r="B252" s="1" t="s">
        <v>1274</v>
      </c>
      <c r="C252" s="11" t="s">
        <v>1323</v>
      </c>
      <c r="D252" s="11" t="s">
        <v>1340</v>
      </c>
      <c r="E252" s="1" t="s">
        <v>537</v>
      </c>
      <c r="F252" s="1">
        <v>1988</v>
      </c>
      <c r="G252" s="1" t="s">
        <v>1275</v>
      </c>
      <c r="H252" s="1" t="s">
        <v>471</v>
      </c>
      <c r="I252" s="1" t="s">
        <v>510</v>
      </c>
      <c r="J252" s="1" t="s">
        <v>5</v>
      </c>
      <c r="K252" s="1" t="s">
        <v>177</v>
      </c>
      <c r="L252" s="1" t="s">
        <v>7</v>
      </c>
      <c r="M252" s="1" t="s">
        <v>8</v>
      </c>
      <c r="N252" s="1" t="s">
        <v>21</v>
      </c>
      <c r="O252" s="1">
        <v>0</v>
      </c>
      <c r="P252" s="1">
        <v>2</v>
      </c>
      <c r="Q252" s="1">
        <v>2</v>
      </c>
      <c r="R252" s="2">
        <v>44477</v>
      </c>
    </row>
    <row r="253" spans="1:18" s="3" customFormat="1" ht="68" x14ac:dyDescent="0.2">
      <c r="A253" s="1" t="s">
        <v>1385</v>
      </c>
      <c r="B253" s="1" t="s">
        <v>1276</v>
      </c>
      <c r="C253" s="1" t="s">
        <v>1324</v>
      </c>
      <c r="D253" s="1" t="s">
        <v>1339</v>
      </c>
      <c r="E253" s="1" t="s">
        <v>537</v>
      </c>
      <c r="F253" s="1">
        <v>1988</v>
      </c>
      <c r="G253" s="1" t="s">
        <v>1277</v>
      </c>
      <c r="H253" s="1" t="s">
        <v>1278</v>
      </c>
      <c r="I253" s="1" t="s">
        <v>453</v>
      </c>
      <c r="J253" s="1" t="s">
        <v>5</v>
      </c>
      <c r="K253" s="1" t="s">
        <v>177</v>
      </c>
      <c r="L253" s="1" t="s">
        <v>7</v>
      </c>
      <c r="M253" s="1" t="s">
        <v>8</v>
      </c>
      <c r="N253" s="1" t="s">
        <v>21</v>
      </c>
      <c r="O253" s="1">
        <v>0</v>
      </c>
      <c r="P253" s="1">
        <v>1</v>
      </c>
      <c r="Q253" s="1">
        <v>1</v>
      </c>
      <c r="R253" s="2">
        <v>44477</v>
      </c>
    </row>
    <row r="254" spans="1:18" s="3" customFormat="1" ht="68" x14ac:dyDescent="0.2">
      <c r="A254" s="1" t="s">
        <v>1386</v>
      </c>
      <c r="B254" s="1" t="s">
        <v>1279</v>
      </c>
      <c r="C254" s="1" t="s">
        <v>1325</v>
      </c>
      <c r="D254" s="1" t="s">
        <v>1338</v>
      </c>
      <c r="E254" s="1" t="s">
        <v>549</v>
      </c>
      <c r="F254" s="1">
        <v>2004</v>
      </c>
      <c r="G254" s="1" t="s">
        <v>1280</v>
      </c>
      <c r="H254" s="1" t="s">
        <v>1281</v>
      </c>
      <c r="I254" s="1" t="s">
        <v>510</v>
      </c>
      <c r="J254" s="1" t="s">
        <v>551</v>
      </c>
      <c r="K254" s="1" t="s">
        <v>177</v>
      </c>
      <c r="L254" s="1" t="s">
        <v>7</v>
      </c>
      <c r="M254" s="1" t="s">
        <v>8</v>
      </c>
      <c r="N254" s="1" t="s">
        <v>21</v>
      </c>
      <c r="O254" s="1">
        <v>0</v>
      </c>
      <c r="P254" s="1">
        <v>5</v>
      </c>
      <c r="Q254" s="1">
        <v>5</v>
      </c>
      <c r="R254" s="2">
        <v>44478</v>
      </c>
    </row>
    <row r="255" spans="1:18" s="3" customFormat="1" ht="68" x14ac:dyDescent="0.2">
      <c r="A255" s="1" t="s">
        <v>1387</v>
      </c>
      <c r="B255" s="1" t="s">
        <v>1282</v>
      </c>
      <c r="C255" s="1" t="s">
        <v>1326</v>
      </c>
      <c r="D255" s="1" t="s">
        <v>1337</v>
      </c>
      <c r="E255" s="1" t="s">
        <v>549</v>
      </c>
      <c r="F255" s="1">
        <v>2004</v>
      </c>
      <c r="G255" s="1" t="s">
        <v>1283</v>
      </c>
      <c r="H255" s="1" t="s">
        <v>1284</v>
      </c>
      <c r="I255" s="1" t="s">
        <v>510</v>
      </c>
      <c r="J255" s="1" t="s">
        <v>551</v>
      </c>
      <c r="K255" s="1" t="s">
        <v>177</v>
      </c>
      <c r="L255" s="1" t="s">
        <v>7</v>
      </c>
      <c r="M255" s="1" t="s">
        <v>8</v>
      </c>
      <c r="N255" s="1" t="s">
        <v>21</v>
      </c>
      <c r="O255" s="1">
        <v>0</v>
      </c>
      <c r="P255" s="1">
        <v>1</v>
      </c>
      <c r="Q255" s="1">
        <v>1</v>
      </c>
      <c r="R255" s="2">
        <v>44478</v>
      </c>
    </row>
    <row r="256" spans="1:18" s="3" customFormat="1" ht="68" x14ac:dyDescent="0.2">
      <c r="A256" s="1" t="s">
        <v>1388</v>
      </c>
      <c r="B256" s="1" t="s">
        <v>1285</v>
      </c>
      <c r="C256" s="11" t="s">
        <v>1327</v>
      </c>
      <c r="D256" s="11" t="s">
        <v>1336</v>
      </c>
      <c r="E256" s="1" t="s">
        <v>549</v>
      </c>
      <c r="F256" s="1">
        <v>2004</v>
      </c>
      <c r="G256" s="1" t="s">
        <v>1286</v>
      </c>
      <c r="H256" s="1" t="s">
        <v>1287</v>
      </c>
      <c r="I256" s="1" t="s">
        <v>510</v>
      </c>
      <c r="J256" s="1" t="s">
        <v>551</v>
      </c>
      <c r="K256" s="1" t="s">
        <v>177</v>
      </c>
      <c r="L256" s="1" t="s">
        <v>7</v>
      </c>
      <c r="M256" s="1" t="s">
        <v>8</v>
      </c>
      <c r="N256" s="1" t="s">
        <v>21</v>
      </c>
      <c r="O256" s="1">
        <v>0</v>
      </c>
      <c r="P256" s="1">
        <v>2</v>
      </c>
      <c r="Q256" s="1">
        <v>2</v>
      </c>
      <c r="R256" s="2">
        <v>44478</v>
      </c>
    </row>
    <row r="257" spans="1:18" s="3" customFormat="1" ht="68" x14ac:dyDescent="0.2">
      <c r="A257" s="1" t="s">
        <v>1389</v>
      </c>
      <c r="B257" s="1" t="s">
        <v>1288</v>
      </c>
      <c r="C257" s="1" t="s">
        <v>1328</v>
      </c>
      <c r="D257" s="1" t="s">
        <v>1335</v>
      </c>
      <c r="E257" s="1" t="s">
        <v>549</v>
      </c>
      <c r="F257" s="1">
        <v>2004</v>
      </c>
      <c r="G257" s="1" t="s">
        <v>1289</v>
      </c>
      <c r="H257" s="1" t="s">
        <v>1290</v>
      </c>
      <c r="I257" s="1" t="s">
        <v>510</v>
      </c>
      <c r="J257" s="1" t="s">
        <v>551</v>
      </c>
      <c r="K257" s="1" t="s">
        <v>177</v>
      </c>
      <c r="L257" s="1" t="s">
        <v>7</v>
      </c>
      <c r="M257" s="1" t="s">
        <v>8</v>
      </c>
      <c r="N257" s="1" t="s">
        <v>21</v>
      </c>
      <c r="O257" s="1">
        <v>0</v>
      </c>
      <c r="P257" s="1">
        <v>5</v>
      </c>
      <c r="Q257" s="1">
        <v>5</v>
      </c>
      <c r="R257" s="2">
        <v>44478</v>
      </c>
    </row>
    <row r="258" spans="1:18" s="3" customFormat="1" ht="68" x14ac:dyDescent="0.2">
      <c r="A258" s="1" t="s">
        <v>1390</v>
      </c>
      <c r="B258" s="1" t="s">
        <v>1282</v>
      </c>
      <c r="C258" s="1" t="s">
        <v>1329</v>
      </c>
      <c r="D258" s="1" t="s">
        <v>1334</v>
      </c>
      <c r="E258" s="1" t="s">
        <v>549</v>
      </c>
      <c r="F258" s="1">
        <v>2004</v>
      </c>
      <c r="G258" s="1" t="s">
        <v>1738</v>
      </c>
      <c r="H258" s="1" t="s">
        <v>1290</v>
      </c>
      <c r="I258" s="1" t="s">
        <v>510</v>
      </c>
      <c r="J258" s="1" t="s">
        <v>551</v>
      </c>
      <c r="K258" s="1" t="s">
        <v>177</v>
      </c>
      <c r="L258" s="1" t="s">
        <v>7</v>
      </c>
      <c r="M258" s="1" t="s">
        <v>8</v>
      </c>
      <c r="N258" s="1" t="s">
        <v>21</v>
      </c>
      <c r="O258" s="1">
        <v>0</v>
      </c>
      <c r="P258" s="1">
        <v>2</v>
      </c>
      <c r="Q258" s="1">
        <v>2</v>
      </c>
      <c r="R258" s="2">
        <v>44478</v>
      </c>
    </row>
    <row r="259" spans="1:18" s="3" customFormat="1" ht="68" x14ac:dyDescent="0.2">
      <c r="A259" s="1" t="s">
        <v>1391</v>
      </c>
      <c r="B259" s="1" t="s">
        <v>1291</v>
      </c>
      <c r="C259" s="1" t="s">
        <v>1330</v>
      </c>
      <c r="D259" s="1" t="s">
        <v>1333</v>
      </c>
      <c r="E259" s="1" t="s">
        <v>1292</v>
      </c>
      <c r="F259" s="1">
        <v>1988</v>
      </c>
      <c r="G259" s="1" t="s">
        <v>1739</v>
      </c>
      <c r="H259" s="1" t="s">
        <v>1293</v>
      </c>
      <c r="I259" s="1" t="s">
        <v>510</v>
      </c>
      <c r="J259" s="1" t="s">
        <v>5</v>
      </c>
      <c r="K259" s="1" t="s">
        <v>177</v>
      </c>
      <c r="L259" s="1" t="s">
        <v>7</v>
      </c>
      <c r="M259" s="1" t="s">
        <v>8</v>
      </c>
      <c r="N259" s="1" t="s">
        <v>21</v>
      </c>
      <c r="O259" s="1">
        <v>0</v>
      </c>
      <c r="P259" s="1">
        <v>3</v>
      </c>
      <c r="Q259" s="1">
        <v>3</v>
      </c>
      <c r="R259" s="2">
        <v>44478</v>
      </c>
    </row>
    <row r="260" spans="1:18" s="3" customFormat="1" ht="68" x14ac:dyDescent="0.2">
      <c r="A260" s="1" t="s">
        <v>1392</v>
      </c>
      <c r="B260" s="1" t="s">
        <v>1249</v>
      </c>
      <c r="C260" s="1" t="s">
        <v>1331</v>
      </c>
      <c r="D260" s="1" t="s">
        <v>1332</v>
      </c>
      <c r="E260" s="1" t="s">
        <v>1294</v>
      </c>
      <c r="F260" s="1">
        <v>1988</v>
      </c>
      <c r="G260" s="1" t="s">
        <v>1740</v>
      </c>
      <c r="H260" s="1" t="s">
        <v>1295</v>
      </c>
      <c r="I260" s="1" t="s">
        <v>510</v>
      </c>
      <c r="J260" s="1" t="s">
        <v>5</v>
      </c>
      <c r="K260" s="1" t="s">
        <v>177</v>
      </c>
      <c r="L260" s="1" t="s">
        <v>7</v>
      </c>
      <c r="M260" s="1" t="s">
        <v>8</v>
      </c>
      <c r="N260" s="1" t="s">
        <v>21</v>
      </c>
      <c r="O260" s="1">
        <v>0</v>
      </c>
      <c r="P260" s="1">
        <v>2</v>
      </c>
      <c r="Q260" s="1">
        <v>2</v>
      </c>
      <c r="R260" s="2">
        <v>44478</v>
      </c>
    </row>
    <row r="261" spans="1:18" s="3" customFormat="1" ht="68" x14ac:dyDescent="0.2">
      <c r="A261" s="1" t="s">
        <v>1393</v>
      </c>
      <c r="B261" s="1" t="s">
        <v>1296</v>
      </c>
      <c r="C261" s="1" t="s">
        <v>1297</v>
      </c>
      <c r="D261" s="1">
        <v>1</v>
      </c>
      <c r="E261" s="1" t="s">
        <v>537</v>
      </c>
      <c r="F261" s="1">
        <v>1988</v>
      </c>
      <c r="G261" s="1" t="s">
        <v>1256</v>
      </c>
      <c r="H261" s="1" t="s">
        <v>1257</v>
      </c>
      <c r="I261" s="1" t="s">
        <v>510</v>
      </c>
      <c r="J261" s="1" t="s">
        <v>5</v>
      </c>
      <c r="K261" s="1" t="s">
        <v>183</v>
      </c>
      <c r="L261" s="1" t="s">
        <v>7</v>
      </c>
      <c r="M261" s="1" t="s">
        <v>8</v>
      </c>
      <c r="N261" s="1" t="s">
        <v>21</v>
      </c>
      <c r="O261" s="1">
        <v>0</v>
      </c>
      <c r="P261" s="1">
        <v>1</v>
      </c>
      <c r="Q261" s="1">
        <v>1</v>
      </c>
      <c r="R261" s="2">
        <v>44479</v>
      </c>
    </row>
    <row r="262" spans="1:18" s="3" customFormat="1" ht="68" x14ac:dyDescent="0.2">
      <c r="A262" s="1" t="s">
        <v>1394</v>
      </c>
      <c r="B262" s="1" t="s">
        <v>1261</v>
      </c>
      <c r="C262" s="1" t="s">
        <v>1298</v>
      </c>
      <c r="D262" s="1">
        <v>1</v>
      </c>
      <c r="E262" s="1" t="s">
        <v>537</v>
      </c>
      <c r="F262" s="1">
        <v>1988</v>
      </c>
      <c r="G262" s="1" t="s">
        <v>1262</v>
      </c>
      <c r="H262" s="1" t="s">
        <v>1263</v>
      </c>
      <c r="I262" s="1" t="s">
        <v>510</v>
      </c>
      <c r="J262" s="1" t="s">
        <v>5</v>
      </c>
      <c r="K262" s="1" t="s">
        <v>183</v>
      </c>
      <c r="L262" s="1" t="s">
        <v>7</v>
      </c>
      <c r="M262" s="1" t="s">
        <v>8</v>
      </c>
      <c r="N262" s="1" t="s">
        <v>21</v>
      </c>
      <c r="O262" s="1">
        <v>0</v>
      </c>
      <c r="P262" s="1">
        <v>1</v>
      </c>
      <c r="Q262" s="1">
        <v>1</v>
      </c>
      <c r="R262" s="2">
        <v>44479</v>
      </c>
    </row>
    <row r="263" spans="1:18" s="21" customFormat="1" ht="42" x14ac:dyDescent="0.25">
      <c r="A263" s="18" t="s">
        <v>1421</v>
      </c>
      <c r="B263" s="18" t="s">
        <v>1420</v>
      </c>
      <c r="C263" s="18" t="str">
        <f>(CONCATENATE(C264,",",C265,",",C266,",",C267,",",C268,",",C269))</f>
        <v>VH/207,VH/230,VH/231,VH/232,VH/233,VH/305</v>
      </c>
      <c r="D263" s="18" t="str">
        <f>(CONCATENATE(D264,",",D265,",",D266,",",D267,",",D268,",",D269))</f>
        <v>Wancho-I/,Wancho-IV/24-29, 31,Wancho-IV/23,Wancho-IV/34-35,Wancho-IV/36,VH/305</v>
      </c>
      <c r="E263" s="20" t="s">
        <v>274</v>
      </c>
      <c r="F263" s="20" t="s">
        <v>274</v>
      </c>
      <c r="G263" s="20" t="s">
        <v>274</v>
      </c>
      <c r="H263" s="20" t="s">
        <v>274</v>
      </c>
      <c r="I263" s="20" t="s">
        <v>274</v>
      </c>
      <c r="J263" s="20" t="s">
        <v>274</v>
      </c>
      <c r="K263" s="20" t="s">
        <v>274</v>
      </c>
      <c r="L263" s="20" t="s">
        <v>274</v>
      </c>
      <c r="M263" s="20" t="s">
        <v>274</v>
      </c>
      <c r="N263" s="20" t="s">
        <v>274</v>
      </c>
      <c r="O263" s="20">
        <v>0</v>
      </c>
      <c r="P263" s="20">
        <v>0</v>
      </c>
      <c r="Q263" s="20">
        <v>0</v>
      </c>
      <c r="R263" s="20" t="s">
        <v>274</v>
      </c>
    </row>
    <row r="264" spans="1:18" s="3" customFormat="1" ht="68" x14ac:dyDescent="0.2">
      <c r="A264" s="1" t="s">
        <v>1422</v>
      </c>
      <c r="B264" s="1" t="s">
        <v>1395</v>
      </c>
      <c r="C264" s="1" t="s">
        <v>1411</v>
      </c>
      <c r="D264" s="1" t="s">
        <v>1752</v>
      </c>
      <c r="E264" s="1" t="s">
        <v>1252</v>
      </c>
      <c r="F264" s="1">
        <v>1988</v>
      </c>
      <c r="G264" s="1" t="s">
        <v>1396</v>
      </c>
      <c r="H264" s="1" t="s">
        <v>1397</v>
      </c>
      <c r="I264" s="1" t="s">
        <v>1398</v>
      </c>
      <c r="J264" s="1" t="s">
        <v>5</v>
      </c>
      <c r="K264" s="1" t="s">
        <v>177</v>
      </c>
      <c r="L264" s="1" t="s">
        <v>7</v>
      </c>
      <c r="M264" s="1" t="s">
        <v>8</v>
      </c>
      <c r="N264" s="1" t="s">
        <v>21</v>
      </c>
      <c r="O264" s="1">
        <v>0</v>
      </c>
      <c r="P264" s="1">
        <v>0</v>
      </c>
      <c r="Q264" s="1">
        <v>0</v>
      </c>
      <c r="R264" s="2">
        <v>44477</v>
      </c>
    </row>
    <row r="265" spans="1:18" s="3" customFormat="1" ht="68" x14ac:dyDescent="0.2">
      <c r="A265" s="1" t="s">
        <v>1423</v>
      </c>
      <c r="B265" s="1" t="s">
        <v>1399</v>
      </c>
      <c r="C265" s="1" t="s">
        <v>1412</v>
      </c>
      <c r="D265" s="1" t="s">
        <v>1419</v>
      </c>
      <c r="E265" s="1" t="s">
        <v>537</v>
      </c>
      <c r="F265" s="1">
        <v>1988</v>
      </c>
      <c r="G265" s="1" t="s">
        <v>1400</v>
      </c>
      <c r="H265" s="1" t="s">
        <v>1401</v>
      </c>
      <c r="I265" s="1" t="s">
        <v>453</v>
      </c>
      <c r="J265" s="1" t="s">
        <v>5</v>
      </c>
      <c r="K265" s="1" t="s">
        <v>177</v>
      </c>
      <c r="L265" s="1" t="s">
        <v>7</v>
      </c>
      <c r="M265" s="1" t="s">
        <v>8</v>
      </c>
      <c r="N265" s="1" t="s">
        <v>21</v>
      </c>
      <c r="O265" s="1">
        <v>0</v>
      </c>
      <c r="P265" s="1">
        <v>7</v>
      </c>
      <c r="Q265" s="1">
        <v>7</v>
      </c>
      <c r="R265" s="2">
        <v>44477</v>
      </c>
    </row>
    <row r="266" spans="1:18" s="3" customFormat="1" ht="68" x14ac:dyDescent="0.2">
      <c r="A266" s="1" t="s">
        <v>1424</v>
      </c>
      <c r="B266" s="1" t="s">
        <v>1402</v>
      </c>
      <c r="C266" s="1" t="s">
        <v>1413</v>
      </c>
      <c r="D266" s="1" t="s">
        <v>1418</v>
      </c>
      <c r="E266" s="1" t="s">
        <v>537</v>
      </c>
      <c r="F266" s="1">
        <v>1988</v>
      </c>
      <c r="G266" s="1" t="s">
        <v>1403</v>
      </c>
      <c r="H266" s="1" t="s">
        <v>1404</v>
      </c>
      <c r="I266" s="1" t="s">
        <v>453</v>
      </c>
      <c r="J266" s="1" t="s">
        <v>5</v>
      </c>
      <c r="K266" s="1" t="s">
        <v>177</v>
      </c>
      <c r="L266" s="1" t="s">
        <v>7</v>
      </c>
      <c r="M266" s="1" t="s">
        <v>8</v>
      </c>
      <c r="N266" s="1" t="s">
        <v>21</v>
      </c>
      <c r="O266" s="1">
        <v>0</v>
      </c>
      <c r="P266" s="1">
        <v>1</v>
      </c>
      <c r="Q266" s="1">
        <v>1</v>
      </c>
      <c r="R266" s="2">
        <v>44477</v>
      </c>
    </row>
    <row r="267" spans="1:18" s="3" customFormat="1" ht="68" x14ac:dyDescent="0.2">
      <c r="A267" s="1" t="s">
        <v>1425</v>
      </c>
      <c r="B267" s="1" t="s">
        <v>1405</v>
      </c>
      <c r="C267" s="1" t="s">
        <v>1414</v>
      </c>
      <c r="D267" s="1" t="s">
        <v>1417</v>
      </c>
      <c r="E267" s="1" t="s">
        <v>537</v>
      </c>
      <c r="F267" s="1">
        <v>1988</v>
      </c>
      <c r="G267" s="1" t="s">
        <v>1406</v>
      </c>
      <c r="H267" s="1" t="s">
        <v>1407</v>
      </c>
      <c r="I267" s="1" t="s">
        <v>453</v>
      </c>
      <c r="J267" s="1" t="s">
        <v>5</v>
      </c>
      <c r="K267" s="1" t="s">
        <v>177</v>
      </c>
      <c r="L267" s="1" t="s">
        <v>7</v>
      </c>
      <c r="M267" s="1" t="s">
        <v>8</v>
      </c>
      <c r="N267" s="1" t="s">
        <v>21</v>
      </c>
      <c r="O267" s="1">
        <v>0</v>
      </c>
      <c r="P267" s="1">
        <v>2</v>
      </c>
      <c r="Q267" s="1">
        <v>2</v>
      </c>
      <c r="R267" s="2">
        <v>44477</v>
      </c>
    </row>
    <row r="268" spans="1:18" s="3" customFormat="1" ht="68" x14ac:dyDescent="0.2">
      <c r="A268" s="1" t="s">
        <v>1426</v>
      </c>
      <c r="B268" s="1" t="s">
        <v>1408</v>
      </c>
      <c r="C268" s="1" t="s">
        <v>1415</v>
      </c>
      <c r="D268" s="1" t="s">
        <v>1416</v>
      </c>
      <c r="E268" s="1" t="s">
        <v>537</v>
      </c>
      <c r="F268" s="1">
        <v>1988</v>
      </c>
      <c r="G268" s="1" t="s">
        <v>1409</v>
      </c>
      <c r="H268" s="1" t="s">
        <v>1407</v>
      </c>
      <c r="I268" s="1" t="s">
        <v>453</v>
      </c>
      <c r="J268" s="1" t="s">
        <v>5</v>
      </c>
      <c r="K268" s="1" t="s">
        <v>177</v>
      </c>
      <c r="L268" s="1" t="s">
        <v>7</v>
      </c>
      <c r="M268" s="1" t="s">
        <v>8</v>
      </c>
      <c r="N268" s="1" t="s">
        <v>21</v>
      </c>
      <c r="O268" s="1">
        <v>0</v>
      </c>
      <c r="P268" s="1">
        <v>1</v>
      </c>
      <c r="Q268" s="1">
        <v>1</v>
      </c>
      <c r="R268" s="2">
        <v>44477</v>
      </c>
    </row>
    <row r="269" spans="1:18" s="3" customFormat="1" ht="68" x14ac:dyDescent="0.2">
      <c r="A269" s="1" t="s">
        <v>1427</v>
      </c>
      <c r="B269" s="1" t="s">
        <v>1408</v>
      </c>
      <c r="C269" s="1" t="s">
        <v>1410</v>
      </c>
      <c r="D269" s="1" t="s">
        <v>1410</v>
      </c>
      <c r="E269" s="1" t="s">
        <v>537</v>
      </c>
      <c r="F269" s="1">
        <v>1988</v>
      </c>
      <c r="G269" s="1" t="s">
        <v>1409</v>
      </c>
      <c r="H269" s="1" t="s">
        <v>1407</v>
      </c>
      <c r="I269" s="1" t="s">
        <v>453</v>
      </c>
      <c r="J269" s="1" t="s">
        <v>5</v>
      </c>
      <c r="K269" s="1" t="s">
        <v>183</v>
      </c>
      <c r="L269" s="1" t="s">
        <v>7</v>
      </c>
      <c r="M269" s="1" t="s">
        <v>8</v>
      </c>
      <c r="N269" s="1" t="s">
        <v>21</v>
      </c>
      <c r="O269" s="1">
        <v>0</v>
      </c>
      <c r="P269" s="1">
        <v>1</v>
      </c>
      <c r="Q269" s="1">
        <v>1</v>
      </c>
      <c r="R269" s="2">
        <v>44479</v>
      </c>
    </row>
    <row r="270" spans="1:18" s="21" customFormat="1" ht="63" x14ac:dyDescent="0.25">
      <c r="A270" s="18" t="s">
        <v>1470</v>
      </c>
      <c r="B270" s="18" t="s">
        <v>1465</v>
      </c>
      <c r="C270" s="18" t="str">
        <f>(CONCATENATE(C271,",",C272,",",C273,",",C274,",",C275))</f>
        <v>VH/291,VH/292,VH/293,VH/294,VH/184</v>
      </c>
      <c r="D270" s="18" t="str">
        <f>(CONCATENATE(D271,",",D272,",",D273,",",D274,",",D275))</f>
        <v>1,1,1,1,Tawang-I/11-18, 20-21</v>
      </c>
      <c r="E270" s="20" t="s">
        <v>274</v>
      </c>
      <c r="F270" s="20" t="s">
        <v>274</v>
      </c>
      <c r="G270" s="20" t="s">
        <v>274</v>
      </c>
      <c r="H270" s="20" t="s">
        <v>274</v>
      </c>
      <c r="I270" s="20" t="s">
        <v>274</v>
      </c>
      <c r="J270" s="20" t="s">
        <v>274</v>
      </c>
      <c r="K270" s="20" t="s">
        <v>274</v>
      </c>
      <c r="L270" s="20" t="s">
        <v>274</v>
      </c>
      <c r="M270" s="20" t="s">
        <v>274</v>
      </c>
      <c r="N270" s="20" t="s">
        <v>274</v>
      </c>
      <c r="O270" s="20">
        <v>0</v>
      </c>
      <c r="P270" s="20">
        <v>0</v>
      </c>
      <c r="Q270" s="20">
        <v>0</v>
      </c>
      <c r="R270" s="20" t="s">
        <v>274</v>
      </c>
    </row>
    <row r="271" spans="1:18" s="3" customFormat="1" ht="68" x14ac:dyDescent="0.2">
      <c r="A271" s="1" t="s">
        <v>1466</v>
      </c>
      <c r="B271" s="1" t="s">
        <v>1428</v>
      </c>
      <c r="C271" s="1" t="s">
        <v>1429</v>
      </c>
      <c r="D271" s="1">
        <v>1</v>
      </c>
      <c r="E271" s="1" t="s">
        <v>161</v>
      </c>
      <c r="F271" s="1">
        <v>1979</v>
      </c>
      <c r="G271" s="1" t="s">
        <v>858</v>
      </c>
      <c r="H271" s="1" t="s">
        <v>859</v>
      </c>
      <c r="I271" s="1" t="s">
        <v>493</v>
      </c>
      <c r="J271" s="1" t="s">
        <v>5</v>
      </c>
      <c r="K271" s="1" t="s">
        <v>183</v>
      </c>
      <c r="L271" s="1" t="s">
        <v>7</v>
      </c>
      <c r="M271" s="1" t="s">
        <v>8</v>
      </c>
      <c r="N271" s="1" t="s">
        <v>21</v>
      </c>
      <c r="O271" s="1">
        <v>0</v>
      </c>
      <c r="P271" s="1">
        <v>1</v>
      </c>
      <c r="Q271" s="1">
        <v>1</v>
      </c>
      <c r="R271" s="2">
        <v>44478</v>
      </c>
    </row>
    <row r="272" spans="1:18" s="3" customFormat="1" ht="68" x14ac:dyDescent="0.2">
      <c r="A272" s="1" t="s">
        <v>1467</v>
      </c>
      <c r="B272" s="1" t="s">
        <v>1430</v>
      </c>
      <c r="C272" s="1" t="s">
        <v>1431</v>
      </c>
      <c r="D272" s="1">
        <v>1</v>
      </c>
      <c r="E272" s="1" t="s">
        <v>157</v>
      </c>
      <c r="F272" s="1">
        <v>1979</v>
      </c>
      <c r="G272" s="1" t="s">
        <v>848</v>
      </c>
      <c r="H272" s="1" t="s">
        <v>849</v>
      </c>
      <c r="I272" s="1" t="s">
        <v>850</v>
      </c>
      <c r="J272" s="1" t="s">
        <v>5</v>
      </c>
      <c r="K272" s="1" t="s">
        <v>183</v>
      </c>
      <c r="L272" s="1" t="s">
        <v>7</v>
      </c>
      <c r="M272" s="1" t="s">
        <v>8</v>
      </c>
      <c r="N272" s="1" t="s">
        <v>21</v>
      </c>
      <c r="O272" s="1">
        <v>0</v>
      </c>
      <c r="P272" s="1">
        <v>1</v>
      </c>
      <c r="Q272" s="1">
        <v>1</v>
      </c>
      <c r="R272" s="2">
        <v>44478</v>
      </c>
    </row>
    <row r="273" spans="1:18" s="3" customFormat="1" ht="68" x14ac:dyDescent="0.2">
      <c r="A273" s="1" t="s">
        <v>1468</v>
      </c>
      <c r="B273" s="1" t="s">
        <v>1432</v>
      </c>
      <c r="C273" s="1" t="s">
        <v>1433</v>
      </c>
      <c r="D273" s="1">
        <v>1</v>
      </c>
      <c r="E273" s="1" t="s">
        <v>582</v>
      </c>
      <c r="F273" s="1">
        <v>1975</v>
      </c>
      <c r="G273" s="1" t="s">
        <v>1434</v>
      </c>
      <c r="H273" s="1" t="s">
        <v>1435</v>
      </c>
      <c r="I273" s="1" t="s">
        <v>4</v>
      </c>
      <c r="J273" s="1" t="s">
        <v>5</v>
      </c>
      <c r="K273" s="1" t="s">
        <v>183</v>
      </c>
      <c r="L273" s="1" t="s">
        <v>7</v>
      </c>
      <c r="M273" s="1" t="s">
        <v>8</v>
      </c>
      <c r="N273" s="1" t="s">
        <v>21</v>
      </c>
      <c r="O273" s="1">
        <v>0</v>
      </c>
      <c r="P273" s="1">
        <v>1</v>
      </c>
      <c r="Q273" s="1">
        <v>1</v>
      </c>
      <c r="R273" s="2">
        <v>44478</v>
      </c>
    </row>
    <row r="274" spans="1:18" s="3" customFormat="1" ht="68" x14ac:dyDescent="0.2">
      <c r="A274" s="1" t="s">
        <v>1469</v>
      </c>
      <c r="B274" s="1" t="s">
        <v>1432</v>
      </c>
      <c r="C274" s="1" t="s">
        <v>1436</v>
      </c>
      <c r="D274" s="1">
        <v>1</v>
      </c>
      <c r="E274" s="1" t="s">
        <v>161</v>
      </c>
      <c r="F274" s="1">
        <v>1975</v>
      </c>
      <c r="G274" s="1" t="s">
        <v>1437</v>
      </c>
      <c r="H274" s="1" t="s">
        <v>1438</v>
      </c>
      <c r="I274" s="1" t="s">
        <v>4</v>
      </c>
      <c r="J274" s="1" t="s">
        <v>5</v>
      </c>
      <c r="K274" s="1" t="s">
        <v>183</v>
      </c>
      <c r="L274" s="1" t="s">
        <v>7</v>
      </c>
      <c r="M274" s="1" t="s">
        <v>8</v>
      </c>
      <c r="N274" s="1" t="s">
        <v>21</v>
      </c>
      <c r="O274" s="1">
        <v>0</v>
      </c>
      <c r="P274" s="1">
        <v>1</v>
      </c>
      <c r="Q274" s="1">
        <v>1</v>
      </c>
      <c r="R274" s="2">
        <v>44478</v>
      </c>
    </row>
    <row r="275" spans="1:18" s="3" customFormat="1" ht="68" x14ac:dyDescent="0.2">
      <c r="A275" s="1" t="s">
        <v>1719</v>
      </c>
      <c r="B275" s="1" t="s">
        <v>1716</v>
      </c>
      <c r="C275" s="1" t="s">
        <v>1721</v>
      </c>
      <c r="D275" s="1" t="s">
        <v>1720</v>
      </c>
      <c r="E275" s="1" t="s">
        <v>174</v>
      </c>
      <c r="F275" s="1">
        <v>2002</v>
      </c>
      <c r="G275" s="1" t="s">
        <v>1717</v>
      </c>
      <c r="H275" s="1" t="s">
        <v>1718</v>
      </c>
      <c r="I275" s="1" t="s">
        <v>453</v>
      </c>
      <c r="J275" s="1" t="s">
        <v>5</v>
      </c>
      <c r="K275" s="1" t="s">
        <v>177</v>
      </c>
      <c r="L275" s="1" t="s">
        <v>7</v>
      </c>
      <c r="M275" s="1" t="s">
        <v>8</v>
      </c>
      <c r="N275" s="1" t="s">
        <v>21</v>
      </c>
      <c r="O275" s="1">
        <v>0</v>
      </c>
      <c r="P275" s="1">
        <v>10</v>
      </c>
      <c r="Q275" s="1">
        <v>10</v>
      </c>
      <c r="R275" s="2">
        <v>44477</v>
      </c>
    </row>
    <row r="276" spans="1:18" s="21" customFormat="1" ht="84" x14ac:dyDescent="0.25">
      <c r="A276" s="18" t="s">
        <v>1471</v>
      </c>
      <c r="B276" s="18" t="s">
        <v>1472</v>
      </c>
      <c r="C276" s="18" t="str">
        <f>(CONCATENATE(C277,",",C278,",",C279,",",C280,",",C281,",",C282,",",C283,",",C284,",",C285,",",C286))</f>
        <v>VH/69,VH/96,VH/113,VH/114,VH/115,VH/206,VH/240,VH/277,VH/279,VH/309</v>
      </c>
      <c r="D276" s="18" t="str">
        <f>(CONCATENATE(D277,",",D278,",",D279,",",D280,",",D281,",",D282,",",D283,",",D284,",",D285,",",D286))</f>
        <v>254,DO/26-29,DO/24-25,DO/65-66,264,Wancho-I/21-29,Wancho-V/24,Wancho-VI/11-13,Wancho-VI/16,VH/309</v>
      </c>
      <c r="E276" s="20" t="s">
        <v>274</v>
      </c>
      <c r="F276" s="20" t="s">
        <v>274</v>
      </c>
      <c r="G276" s="20" t="s">
        <v>274</v>
      </c>
      <c r="H276" s="20" t="s">
        <v>274</v>
      </c>
      <c r="I276" s="20" t="s">
        <v>274</v>
      </c>
      <c r="J276" s="20" t="s">
        <v>274</v>
      </c>
      <c r="K276" s="20" t="s">
        <v>274</v>
      </c>
      <c r="L276" s="20" t="s">
        <v>274</v>
      </c>
      <c r="M276" s="20" t="s">
        <v>274</v>
      </c>
      <c r="N276" s="20" t="s">
        <v>274</v>
      </c>
      <c r="O276" s="20">
        <v>0</v>
      </c>
      <c r="P276" s="20">
        <v>0</v>
      </c>
      <c r="Q276" s="20">
        <v>0</v>
      </c>
      <c r="R276" s="20" t="s">
        <v>274</v>
      </c>
    </row>
    <row r="277" spans="1:18" s="3" customFormat="1" ht="68" x14ac:dyDescent="0.2">
      <c r="A277" s="1" t="s">
        <v>1490</v>
      </c>
      <c r="B277" s="1" t="s">
        <v>1439</v>
      </c>
      <c r="C277" s="1" t="s">
        <v>1473</v>
      </c>
      <c r="D277" s="1">
        <v>254</v>
      </c>
      <c r="E277" s="1" t="s">
        <v>96</v>
      </c>
      <c r="F277" s="1">
        <v>1980</v>
      </c>
      <c r="G277" s="1" t="s">
        <v>1440</v>
      </c>
      <c r="H277" s="1" t="s">
        <v>1441</v>
      </c>
      <c r="I277" s="1" t="s">
        <v>453</v>
      </c>
      <c r="J277" s="1" t="s">
        <v>5</v>
      </c>
      <c r="K277" s="1" t="s">
        <v>79</v>
      </c>
      <c r="L277" s="1" t="s">
        <v>7</v>
      </c>
      <c r="M277" s="1" t="s">
        <v>8</v>
      </c>
      <c r="N277" s="1" t="s">
        <v>21</v>
      </c>
      <c r="O277" s="1">
        <v>0</v>
      </c>
      <c r="P277" s="1">
        <v>1</v>
      </c>
      <c r="Q277" s="1">
        <v>1</v>
      </c>
      <c r="R277" s="2">
        <v>44475</v>
      </c>
    </row>
    <row r="278" spans="1:18" s="3" customFormat="1" ht="68" x14ac:dyDescent="0.2">
      <c r="A278" s="1" t="s">
        <v>1491</v>
      </c>
      <c r="B278" s="1" t="s">
        <v>1442</v>
      </c>
      <c r="C278" s="1" t="s">
        <v>1474</v>
      </c>
      <c r="D278" s="1" t="s">
        <v>1488</v>
      </c>
      <c r="E278" s="1" t="s">
        <v>1443</v>
      </c>
      <c r="F278" s="1">
        <v>1980</v>
      </c>
      <c r="G278" s="1" t="s">
        <v>1444</v>
      </c>
      <c r="H278" s="1" t="s">
        <v>1445</v>
      </c>
      <c r="I278" s="1" t="s">
        <v>453</v>
      </c>
      <c r="J278" s="1" t="s">
        <v>12</v>
      </c>
      <c r="K278" s="1" t="s">
        <v>13</v>
      </c>
      <c r="L278" s="1" t="s">
        <v>7</v>
      </c>
      <c r="M278" s="1" t="s">
        <v>8</v>
      </c>
      <c r="N278" s="1" t="s">
        <v>23</v>
      </c>
      <c r="O278" s="1">
        <v>4</v>
      </c>
      <c r="P278" s="1">
        <v>0</v>
      </c>
      <c r="Q278" s="1">
        <v>4</v>
      </c>
      <c r="R278" s="2">
        <v>44475</v>
      </c>
    </row>
    <row r="279" spans="1:18" s="3" customFormat="1" ht="68" x14ac:dyDescent="0.2">
      <c r="A279" s="1" t="s">
        <v>1492</v>
      </c>
      <c r="B279" s="1" t="s">
        <v>1442</v>
      </c>
      <c r="C279" s="1" t="s">
        <v>1475</v>
      </c>
      <c r="D279" s="1" t="s">
        <v>1487</v>
      </c>
      <c r="E279" s="1" t="s">
        <v>1443</v>
      </c>
      <c r="F279" s="1">
        <v>1980</v>
      </c>
      <c r="G279" s="1" t="s">
        <v>1446</v>
      </c>
      <c r="H279" s="1" t="s">
        <v>1447</v>
      </c>
      <c r="I279" s="1" t="s">
        <v>453</v>
      </c>
      <c r="J279" s="1" t="s">
        <v>12</v>
      </c>
      <c r="K279" s="1" t="s">
        <v>13</v>
      </c>
      <c r="L279" s="1" t="s">
        <v>7</v>
      </c>
      <c r="M279" s="1" t="s">
        <v>8</v>
      </c>
      <c r="N279" s="1" t="s">
        <v>23</v>
      </c>
      <c r="O279" s="1">
        <v>2</v>
      </c>
      <c r="P279" s="1">
        <v>0</v>
      </c>
      <c r="Q279" s="1">
        <v>2</v>
      </c>
      <c r="R279" s="2">
        <v>44476</v>
      </c>
    </row>
    <row r="280" spans="1:18" s="3" customFormat="1" ht="68" x14ac:dyDescent="0.2">
      <c r="A280" s="1" t="s">
        <v>1493</v>
      </c>
      <c r="B280" s="1" t="s">
        <v>1448</v>
      </c>
      <c r="C280" s="1" t="s">
        <v>1476</v>
      </c>
      <c r="D280" s="1" t="s">
        <v>1486</v>
      </c>
      <c r="E280" s="1" t="s">
        <v>1449</v>
      </c>
      <c r="F280" s="1">
        <v>1980</v>
      </c>
      <c r="G280" s="1" t="s">
        <v>1741</v>
      </c>
      <c r="H280" s="1" t="s">
        <v>1450</v>
      </c>
      <c r="I280" s="1" t="s">
        <v>1451</v>
      </c>
      <c r="J280" s="1" t="s">
        <v>12</v>
      </c>
      <c r="K280" s="1" t="s">
        <v>13</v>
      </c>
      <c r="L280" s="1" t="s">
        <v>7</v>
      </c>
      <c r="M280" s="1" t="s">
        <v>8</v>
      </c>
      <c r="N280" s="1" t="s">
        <v>23</v>
      </c>
      <c r="O280" s="1">
        <v>2</v>
      </c>
      <c r="P280" s="1">
        <v>0</v>
      </c>
      <c r="Q280" s="1">
        <v>2</v>
      </c>
      <c r="R280" s="2">
        <v>44476</v>
      </c>
    </row>
    <row r="281" spans="1:18" s="3" customFormat="1" ht="68" x14ac:dyDescent="0.2">
      <c r="A281" s="1" t="s">
        <v>1494</v>
      </c>
      <c r="B281" s="1" t="s">
        <v>1448</v>
      </c>
      <c r="C281" s="1" t="s">
        <v>1477</v>
      </c>
      <c r="D281" s="1">
        <v>264</v>
      </c>
      <c r="E281" s="1" t="s">
        <v>1449</v>
      </c>
      <c r="F281" s="1">
        <v>1980</v>
      </c>
      <c r="G281" s="1" t="s">
        <v>1741</v>
      </c>
      <c r="H281" s="1" t="s">
        <v>1450</v>
      </c>
      <c r="I281" s="1" t="s">
        <v>1451</v>
      </c>
      <c r="J281" s="1" t="s">
        <v>5</v>
      </c>
      <c r="K281" s="1" t="s">
        <v>79</v>
      </c>
      <c r="L281" s="1" t="s">
        <v>7</v>
      </c>
      <c r="M281" s="1" t="s">
        <v>8</v>
      </c>
      <c r="N281" s="1" t="s">
        <v>21</v>
      </c>
      <c r="O281" s="1">
        <v>0</v>
      </c>
      <c r="P281" s="1">
        <v>1</v>
      </c>
      <c r="Q281" s="1">
        <v>1</v>
      </c>
      <c r="R281" s="2">
        <v>44476</v>
      </c>
    </row>
    <row r="282" spans="1:18" s="3" customFormat="1" ht="68" x14ac:dyDescent="0.2">
      <c r="A282" s="1" t="s">
        <v>1495</v>
      </c>
      <c r="B282" s="1" t="s">
        <v>1452</v>
      </c>
      <c r="C282" s="1" t="s">
        <v>1478</v>
      </c>
      <c r="D282" s="1" t="s">
        <v>1485</v>
      </c>
      <c r="E282" s="1" t="s">
        <v>1453</v>
      </c>
      <c r="F282" s="1">
        <v>1988</v>
      </c>
      <c r="G282" s="1" t="s">
        <v>1454</v>
      </c>
      <c r="H282" s="1" t="s">
        <v>1455</v>
      </c>
      <c r="I282" s="1" t="s">
        <v>1451</v>
      </c>
      <c r="J282" s="1" t="s">
        <v>5</v>
      </c>
      <c r="K282" s="1" t="s">
        <v>177</v>
      </c>
      <c r="L282" s="1" t="s">
        <v>7</v>
      </c>
      <c r="M282" s="1" t="s">
        <v>8</v>
      </c>
      <c r="N282" s="1" t="s">
        <v>21</v>
      </c>
      <c r="O282" s="1">
        <v>0</v>
      </c>
      <c r="P282" s="1">
        <v>9</v>
      </c>
      <c r="Q282" s="1">
        <v>9</v>
      </c>
      <c r="R282" s="2">
        <v>44477</v>
      </c>
    </row>
    <row r="283" spans="1:18" s="3" customFormat="1" ht="68" x14ac:dyDescent="0.2">
      <c r="A283" s="1" t="s">
        <v>1496</v>
      </c>
      <c r="B283" s="1" t="s">
        <v>1489</v>
      </c>
      <c r="C283" s="1" t="s">
        <v>1479</v>
      </c>
      <c r="D283" s="1" t="s">
        <v>1484</v>
      </c>
      <c r="E283" s="1" t="s">
        <v>537</v>
      </c>
      <c r="F283" s="1">
        <v>1988</v>
      </c>
      <c r="G283" s="1" t="s">
        <v>1456</v>
      </c>
      <c r="H283" s="1" t="s">
        <v>1457</v>
      </c>
      <c r="I283" s="1" t="s">
        <v>1458</v>
      </c>
      <c r="J283" s="1" t="s">
        <v>5</v>
      </c>
      <c r="K283" s="1" t="s">
        <v>177</v>
      </c>
      <c r="L283" s="1" t="s">
        <v>7</v>
      </c>
      <c r="M283" s="1" t="s">
        <v>8</v>
      </c>
      <c r="N283" s="1" t="s">
        <v>21</v>
      </c>
      <c r="O283" s="1">
        <v>0</v>
      </c>
      <c r="P283" s="1">
        <v>1</v>
      </c>
      <c r="Q283" s="1">
        <v>1</v>
      </c>
      <c r="R283" s="2">
        <v>44477</v>
      </c>
    </row>
    <row r="284" spans="1:18" s="3" customFormat="1" ht="68" x14ac:dyDescent="0.2">
      <c r="A284" s="1" t="s">
        <v>1497</v>
      </c>
      <c r="B284" s="1" t="s">
        <v>1459</v>
      </c>
      <c r="C284" s="1" t="s">
        <v>1480</v>
      </c>
      <c r="D284" s="1" t="s">
        <v>1483</v>
      </c>
      <c r="E284" s="1" t="s">
        <v>1294</v>
      </c>
      <c r="F284" s="1">
        <v>1988</v>
      </c>
      <c r="G284" s="1" t="s">
        <v>1460</v>
      </c>
      <c r="H284" s="1" t="s">
        <v>1461</v>
      </c>
      <c r="I284" s="1" t="s">
        <v>1458</v>
      </c>
      <c r="J284" s="1" t="s">
        <v>5</v>
      </c>
      <c r="K284" s="1" t="s">
        <v>177</v>
      </c>
      <c r="L284" s="1" t="s">
        <v>7</v>
      </c>
      <c r="M284" s="1" t="s">
        <v>8</v>
      </c>
      <c r="N284" s="1" t="s">
        <v>21</v>
      </c>
      <c r="O284" s="1">
        <v>0</v>
      </c>
      <c r="P284" s="1">
        <v>3</v>
      </c>
      <c r="Q284" s="1">
        <v>3</v>
      </c>
      <c r="R284" s="2">
        <v>44478</v>
      </c>
    </row>
    <row r="285" spans="1:18" s="3" customFormat="1" ht="68" x14ac:dyDescent="0.2">
      <c r="A285" s="1" t="s">
        <v>1498</v>
      </c>
      <c r="B285" s="1" t="s">
        <v>532</v>
      </c>
      <c r="C285" s="1" t="s">
        <v>1481</v>
      </c>
      <c r="D285" s="1" t="s">
        <v>1482</v>
      </c>
      <c r="E285" s="1" t="s">
        <v>1453</v>
      </c>
      <c r="F285" s="1">
        <v>1988</v>
      </c>
      <c r="G285" s="1" t="s">
        <v>1462</v>
      </c>
      <c r="H285" s="1" t="s">
        <v>1463</v>
      </c>
      <c r="I285" s="1" t="s">
        <v>1458</v>
      </c>
      <c r="J285" s="1" t="s">
        <v>5</v>
      </c>
      <c r="K285" s="1" t="s">
        <v>177</v>
      </c>
      <c r="L285" s="1" t="s">
        <v>7</v>
      </c>
      <c r="M285" s="1" t="s">
        <v>8</v>
      </c>
      <c r="N285" s="1" t="s">
        <v>21</v>
      </c>
      <c r="O285" s="1">
        <v>0</v>
      </c>
      <c r="P285" s="1">
        <v>1</v>
      </c>
      <c r="Q285" s="1">
        <v>1</v>
      </c>
      <c r="R285" s="2">
        <v>44478</v>
      </c>
    </row>
    <row r="286" spans="1:18" s="3" customFormat="1" ht="68" x14ac:dyDescent="0.2">
      <c r="A286" s="1" t="s">
        <v>1499</v>
      </c>
      <c r="B286" s="1" t="s">
        <v>532</v>
      </c>
      <c r="C286" s="1" t="s">
        <v>1464</v>
      </c>
      <c r="D286" s="1" t="s">
        <v>1464</v>
      </c>
      <c r="E286" s="1" t="s">
        <v>1453</v>
      </c>
      <c r="F286" s="1">
        <v>1988</v>
      </c>
      <c r="G286" s="1" t="s">
        <v>1462</v>
      </c>
      <c r="H286" s="1" t="s">
        <v>1463</v>
      </c>
      <c r="I286" s="1" t="s">
        <v>1458</v>
      </c>
      <c r="J286" s="1" t="s">
        <v>5</v>
      </c>
      <c r="K286" s="1" t="s">
        <v>183</v>
      </c>
      <c r="L286" s="1" t="s">
        <v>7</v>
      </c>
      <c r="M286" s="1" t="s">
        <v>8</v>
      </c>
      <c r="N286" s="1" t="s">
        <v>21</v>
      </c>
      <c r="O286" s="1">
        <v>0</v>
      </c>
      <c r="P286" s="1">
        <v>1</v>
      </c>
      <c r="Q286" s="1">
        <v>1</v>
      </c>
      <c r="R286" s="2">
        <v>44479</v>
      </c>
    </row>
    <row r="287" spans="1:18" s="21" customFormat="1" ht="84" x14ac:dyDescent="0.25">
      <c r="A287" s="18" t="s">
        <v>1569</v>
      </c>
      <c r="B287" s="18" t="s">
        <v>1570</v>
      </c>
      <c r="C287" s="18" t="str">
        <f>(CONCATENATE(C288,",",C289,",",C290,",",C291,",",C292,",",C293,",",C294,",",C295,",",C296,",",C297,",",C298,",",C299,",",C300,",",C301,",",C302))</f>
        <v>VH/182,VH/183,VH/189,VH/190,VH/191,VH/192,VH/194,VH/195,VH/196,VH/197,VH/198,VH/199,VH/200,VH/201,VH/202</v>
      </c>
      <c r="D287" s="18" t="str">
        <f>(CONCATENATE(D288,",",D289,",",D290,",",D291,",",D292,",",D293,",",D294,",",D295,",",D296,",",D297,",",D298,",",D299,",",D300,",",D301,",",D302))</f>
        <v>Tawang-II/17-19,Tawang-II/20-21,Tawang-II/24,Tawang-II/22-23,Tawang-II/25-34, 36,Tawang-II/35,Tawang-III/32-34,Tawang-IV/00, 0-1,Tawang-IV/7, 9-15, 18-21,Tawang-IV/16-17,Tawang-IV/23-24,25-36,Tawang-V/00, 0-1,Tawang-V/2-4, 6,Tawang-V/7-14</v>
      </c>
      <c r="E287" s="20" t="s">
        <v>274</v>
      </c>
      <c r="F287" s="20" t="s">
        <v>274</v>
      </c>
      <c r="G287" s="20" t="s">
        <v>274</v>
      </c>
      <c r="H287" s="20" t="s">
        <v>274</v>
      </c>
      <c r="I287" s="20" t="s">
        <v>274</v>
      </c>
      <c r="J287" s="20" t="s">
        <v>274</v>
      </c>
      <c r="K287" s="20" t="s">
        <v>274</v>
      </c>
      <c r="L287" s="20" t="s">
        <v>274</v>
      </c>
      <c r="M287" s="20" t="s">
        <v>274</v>
      </c>
      <c r="N287" s="20" t="s">
        <v>274</v>
      </c>
      <c r="O287" s="20">
        <v>0</v>
      </c>
      <c r="P287" s="20">
        <v>0</v>
      </c>
      <c r="Q287" s="20">
        <v>0</v>
      </c>
      <c r="R287" s="20" t="s">
        <v>274</v>
      </c>
    </row>
    <row r="288" spans="1:18" s="3" customFormat="1" ht="68" x14ac:dyDescent="0.2">
      <c r="A288" s="1" t="s">
        <v>1571</v>
      </c>
      <c r="B288" s="1" t="s">
        <v>1500</v>
      </c>
      <c r="C288" s="1" t="s">
        <v>1539</v>
      </c>
      <c r="D288" s="1" t="s">
        <v>1568</v>
      </c>
      <c r="E288" s="1" t="s">
        <v>1501</v>
      </c>
      <c r="F288" s="1">
        <v>2002</v>
      </c>
      <c r="G288" s="1" t="s">
        <v>1742</v>
      </c>
      <c r="H288" s="1" t="s">
        <v>1502</v>
      </c>
      <c r="I288" s="1" t="s">
        <v>1458</v>
      </c>
      <c r="J288" s="1" t="s">
        <v>5</v>
      </c>
      <c r="K288" s="1" t="s">
        <v>177</v>
      </c>
      <c r="L288" s="1" t="s">
        <v>7</v>
      </c>
      <c r="M288" s="1" t="s">
        <v>8</v>
      </c>
      <c r="N288" s="1" t="s">
        <v>21</v>
      </c>
      <c r="O288" s="1">
        <v>0</v>
      </c>
      <c r="P288" s="1">
        <v>3</v>
      </c>
      <c r="Q288" s="1">
        <v>3</v>
      </c>
      <c r="R288" s="2">
        <v>44477</v>
      </c>
    </row>
    <row r="289" spans="1:18" s="3" customFormat="1" ht="68" x14ac:dyDescent="0.2">
      <c r="A289" s="1" t="s">
        <v>1572</v>
      </c>
      <c r="B289" s="1" t="s">
        <v>1503</v>
      </c>
      <c r="C289" s="1" t="s">
        <v>1540</v>
      </c>
      <c r="D289" s="1" t="s">
        <v>1567</v>
      </c>
      <c r="E289" s="1" t="s">
        <v>1501</v>
      </c>
      <c r="F289" s="1">
        <v>2002</v>
      </c>
      <c r="G289" s="1" t="s">
        <v>1743</v>
      </c>
      <c r="H289" s="1" t="s">
        <v>1504</v>
      </c>
      <c r="I289" s="1" t="s">
        <v>1458</v>
      </c>
      <c r="J289" s="1" t="s">
        <v>5</v>
      </c>
      <c r="K289" s="1" t="s">
        <v>177</v>
      </c>
      <c r="L289" s="1" t="s">
        <v>7</v>
      </c>
      <c r="M289" s="1" t="s">
        <v>8</v>
      </c>
      <c r="N289" s="1" t="s">
        <v>21</v>
      </c>
      <c r="O289" s="1">
        <v>0</v>
      </c>
      <c r="P289" s="1">
        <v>2</v>
      </c>
      <c r="Q289" s="1">
        <v>2</v>
      </c>
      <c r="R289" s="2">
        <v>44477</v>
      </c>
    </row>
    <row r="290" spans="1:18" s="3" customFormat="1" ht="68" x14ac:dyDescent="0.2">
      <c r="A290" s="1" t="s">
        <v>1573</v>
      </c>
      <c r="B290" s="1" t="s">
        <v>1505</v>
      </c>
      <c r="C290" s="1" t="s">
        <v>1541</v>
      </c>
      <c r="D290" s="1" t="s">
        <v>1566</v>
      </c>
      <c r="E290" s="1" t="s">
        <v>174</v>
      </c>
      <c r="F290" s="1">
        <v>2002</v>
      </c>
      <c r="G290" s="1" t="s">
        <v>1506</v>
      </c>
      <c r="H290" s="1" t="s">
        <v>1507</v>
      </c>
      <c r="I290" s="1" t="s">
        <v>453</v>
      </c>
      <c r="J290" s="1" t="s">
        <v>5</v>
      </c>
      <c r="K290" s="1" t="s">
        <v>177</v>
      </c>
      <c r="L290" s="1" t="s">
        <v>7</v>
      </c>
      <c r="M290" s="1" t="s">
        <v>8</v>
      </c>
      <c r="N290" s="1" t="s">
        <v>21</v>
      </c>
      <c r="O290" s="1">
        <v>0</v>
      </c>
      <c r="P290" s="1">
        <v>1</v>
      </c>
      <c r="Q290" s="1">
        <v>1</v>
      </c>
      <c r="R290" s="2">
        <v>44477</v>
      </c>
    </row>
    <row r="291" spans="1:18" s="3" customFormat="1" ht="68" x14ac:dyDescent="0.2">
      <c r="A291" s="1" t="s">
        <v>1574</v>
      </c>
      <c r="B291" s="1" t="s">
        <v>1504</v>
      </c>
      <c r="C291" s="1" t="s">
        <v>1542</v>
      </c>
      <c r="D291" s="1" t="s">
        <v>1565</v>
      </c>
      <c r="E291" s="1" t="s">
        <v>174</v>
      </c>
      <c r="F291" s="1">
        <v>2002</v>
      </c>
      <c r="G291" s="1" t="s">
        <v>1508</v>
      </c>
      <c r="H291" s="1" t="s">
        <v>1509</v>
      </c>
      <c r="I291" s="1" t="s">
        <v>493</v>
      </c>
      <c r="J291" s="1" t="s">
        <v>5</v>
      </c>
      <c r="K291" s="1" t="s">
        <v>177</v>
      </c>
      <c r="L291" s="1" t="s">
        <v>7</v>
      </c>
      <c r="M291" s="1" t="s">
        <v>8</v>
      </c>
      <c r="N291" s="1" t="s">
        <v>21</v>
      </c>
      <c r="O291" s="1">
        <v>0</v>
      </c>
      <c r="P291" s="1">
        <v>2</v>
      </c>
      <c r="Q291" s="1">
        <v>2</v>
      </c>
      <c r="R291" s="2">
        <v>44477</v>
      </c>
    </row>
    <row r="292" spans="1:18" s="3" customFormat="1" ht="68" x14ac:dyDescent="0.2">
      <c r="A292" s="1" t="s">
        <v>1575</v>
      </c>
      <c r="B292" s="1" t="s">
        <v>1510</v>
      </c>
      <c r="C292" s="1" t="s">
        <v>1543</v>
      </c>
      <c r="D292" s="1" t="s">
        <v>1564</v>
      </c>
      <c r="E292" s="1" t="s">
        <v>174</v>
      </c>
      <c r="F292" s="1">
        <v>2002</v>
      </c>
      <c r="G292" s="1" t="s">
        <v>1511</v>
      </c>
      <c r="H292" s="1" t="s">
        <v>1512</v>
      </c>
      <c r="I292" s="1" t="s">
        <v>493</v>
      </c>
      <c r="J292" s="1" t="s">
        <v>5</v>
      </c>
      <c r="K292" s="1" t="s">
        <v>177</v>
      </c>
      <c r="L292" s="1" t="s">
        <v>7</v>
      </c>
      <c r="M292" s="1" t="s">
        <v>8</v>
      </c>
      <c r="N292" s="1" t="s">
        <v>21</v>
      </c>
      <c r="O292" s="1">
        <v>0</v>
      </c>
      <c r="P292" s="1">
        <v>11</v>
      </c>
      <c r="Q292" s="1">
        <v>11</v>
      </c>
      <c r="R292" s="2">
        <v>44477</v>
      </c>
    </row>
    <row r="293" spans="1:18" s="3" customFormat="1" ht="68" x14ac:dyDescent="0.2">
      <c r="A293" s="1" t="s">
        <v>1576</v>
      </c>
      <c r="B293" s="1" t="s">
        <v>1513</v>
      </c>
      <c r="C293" s="1" t="s">
        <v>1544</v>
      </c>
      <c r="D293" s="1" t="s">
        <v>1563</v>
      </c>
      <c r="E293" s="1" t="s">
        <v>174</v>
      </c>
      <c r="F293" s="1">
        <v>2002</v>
      </c>
      <c r="G293" s="1" t="s">
        <v>1514</v>
      </c>
      <c r="H293" s="1" t="s">
        <v>1515</v>
      </c>
      <c r="I293" s="1" t="s">
        <v>453</v>
      </c>
      <c r="J293" s="1" t="s">
        <v>5</v>
      </c>
      <c r="K293" s="1" t="s">
        <v>177</v>
      </c>
      <c r="L293" s="1" t="s">
        <v>7</v>
      </c>
      <c r="M293" s="1" t="s">
        <v>8</v>
      </c>
      <c r="N293" s="1" t="s">
        <v>21</v>
      </c>
      <c r="O293" s="1">
        <v>0</v>
      </c>
      <c r="P293" s="1">
        <v>1</v>
      </c>
      <c r="Q293" s="1">
        <v>1</v>
      </c>
      <c r="R293" s="2">
        <v>44477</v>
      </c>
    </row>
    <row r="294" spans="1:18" s="3" customFormat="1" ht="68" x14ac:dyDescent="0.2">
      <c r="A294" s="1" t="s">
        <v>1577</v>
      </c>
      <c r="B294" s="1" t="s">
        <v>1516</v>
      </c>
      <c r="C294" s="1" t="s">
        <v>1545</v>
      </c>
      <c r="D294" s="1" t="s">
        <v>1562</v>
      </c>
      <c r="E294" s="1" t="s">
        <v>174</v>
      </c>
      <c r="F294" s="1">
        <v>2002</v>
      </c>
      <c r="G294" s="1" t="s">
        <v>1517</v>
      </c>
      <c r="H294" s="1" t="s">
        <v>1518</v>
      </c>
      <c r="I294" s="1" t="s">
        <v>850</v>
      </c>
      <c r="J294" s="1" t="s">
        <v>5</v>
      </c>
      <c r="K294" s="1" t="s">
        <v>177</v>
      </c>
      <c r="L294" s="1" t="s">
        <v>7</v>
      </c>
      <c r="M294" s="1" t="s">
        <v>8</v>
      </c>
      <c r="N294" s="1" t="s">
        <v>21</v>
      </c>
      <c r="O294" s="1">
        <v>0</v>
      </c>
      <c r="P294" s="1">
        <v>3</v>
      </c>
      <c r="Q294" s="1">
        <v>3</v>
      </c>
      <c r="R294" s="2">
        <v>44477</v>
      </c>
    </row>
    <row r="295" spans="1:18" s="3" customFormat="1" ht="68" x14ac:dyDescent="0.2">
      <c r="A295" s="1" t="s">
        <v>1578</v>
      </c>
      <c r="B295" s="1" t="s">
        <v>1519</v>
      </c>
      <c r="C295" s="1" t="s">
        <v>1546</v>
      </c>
      <c r="D295" s="1" t="s">
        <v>1561</v>
      </c>
      <c r="E295" s="1" t="s">
        <v>174</v>
      </c>
      <c r="F295" s="1">
        <v>2002</v>
      </c>
      <c r="G295" s="1" t="s">
        <v>1520</v>
      </c>
      <c r="H295" s="1" t="s">
        <v>1521</v>
      </c>
      <c r="I295" s="1" t="s">
        <v>850</v>
      </c>
      <c r="J295" s="1" t="s">
        <v>5</v>
      </c>
      <c r="K295" s="1" t="s">
        <v>177</v>
      </c>
      <c r="L295" s="1" t="s">
        <v>7</v>
      </c>
      <c r="M295" s="1" t="s">
        <v>8</v>
      </c>
      <c r="N295" s="1" t="s">
        <v>21</v>
      </c>
      <c r="O295" s="1">
        <v>0</v>
      </c>
      <c r="P295" s="1">
        <v>3</v>
      </c>
      <c r="Q295" s="1">
        <v>3</v>
      </c>
      <c r="R295" s="2">
        <v>44477</v>
      </c>
    </row>
    <row r="296" spans="1:18" s="3" customFormat="1" ht="68" x14ac:dyDescent="0.2">
      <c r="A296" s="1" t="s">
        <v>1579</v>
      </c>
      <c r="B296" s="1" t="s">
        <v>1522</v>
      </c>
      <c r="C296" s="1" t="s">
        <v>1547</v>
      </c>
      <c r="D296" s="1" t="s">
        <v>1560</v>
      </c>
      <c r="E296" s="1" t="s">
        <v>528</v>
      </c>
      <c r="F296" s="1">
        <v>2002</v>
      </c>
      <c r="G296" s="1" t="s">
        <v>1744</v>
      </c>
      <c r="H296" s="1" t="s">
        <v>1523</v>
      </c>
      <c r="I296" s="1" t="s">
        <v>1524</v>
      </c>
      <c r="J296" s="1" t="s">
        <v>5</v>
      </c>
      <c r="K296" s="1" t="s">
        <v>177</v>
      </c>
      <c r="L296" s="1" t="s">
        <v>7</v>
      </c>
      <c r="M296" s="1" t="s">
        <v>8</v>
      </c>
      <c r="N296" s="1" t="s">
        <v>21</v>
      </c>
      <c r="O296" s="1">
        <v>0</v>
      </c>
      <c r="P296" s="1">
        <v>12</v>
      </c>
      <c r="Q296" s="1">
        <v>12</v>
      </c>
      <c r="R296" s="2">
        <v>44477</v>
      </c>
    </row>
    <row r="297" spans="1:18" s="3" customFormat="1" ht="68" x14ac:dyDescent="0.2">
      <c r="A297" s="1" t="s">
        <v>1580</v>
      </c>
      <c r="B297" s="1" t="s">
        <v>1525</v>
      </c>
      <c r="C297" s="1" t="s">
        <v>1548</v>
      </c>
      <c r="D297" s="1" t="s">
        <v>1559</v>
      </c>
      <c r="E297" s="1" t="s">
        <v>528</v>
      </c>
      <c r="F297" s="1">
        <v>2002</v>
      </c>
      <c r="G297" s="1" t="s">
        <v>1526</v>
      </c>
      <c r="H297" s="1" t="s">
        <v>1527</v>
      </c>
      <c r="I297" s="1" t="s">
        <v>493</v>
      </c>
      <c r="J297" s="1" t="s">
        <v>5</v>
      </c>
      <c r="K297" s="1" t="s">
        <v>177</v>
      </c>
      <c r="L297" s="1" t="s">
        <v>7</v>
      </c>
      <c r="M297" s="1" t="s">
        <v>8</v>
      </c>
      <c r="N297" s="1" t="s">
        <v>21</v>
      </c>
      <c r="O297" s="1">
        <v>0</v>
      </c>
      <c r="P297" s="1">
        <v>2</v>
      </c>
      <c r="Q297" s="1">
        <v>2</v>
      </c>
      <c r="R297" s="2">
        <v>44477</v>
      </c>
    </row>
    <row r="298" spans="1:18" s="3" customFormat="1" ht="68" x14ac:dyDescent="0.2">
      <c r="A298" s="1" t="s">
        <v>1581</v>
      </c>
      <c r="B298" s="1" t="s">
        <v>1504</v>
      </c>
      <c r="C298" s="1" t="s">
        <v>1549</v>
      </c>
      <c r="D298" s="1" t="s">
        <v>1558</v>
      </c>
      <c r="E298" s="1" t="s">
        <v>174</v>
      </c>
      <c r="F298" s="1">
        <v>2002</v>
      </c>
      <c r="G298" s="1" t="s">
        <v>1528</v>
      </c>
      <c r="H298" s="1" t="s">
        <v>1504</v>
      </c>
      <c r="I298" s="1" t="s">
        <v>493</v>
      </c>
      <c r="J298" s="1" t="s">
        <v>5</v>
      </c>
      <c r="K298" s="1" t="s">
        <v>177</v>
      </c>
      <c r="L298" s="1" t="s">
        <v>7</v>
      </c>
      <c r="M298" s="1" t="s">
        <v>8</v>
      </c>
      <c r="N298" s="1" t="s">
        <v>21</v>
      </c>
      <c r="O298" s="1">
        <v>0</v>
      </c>
      <c r="P298" s="1">
        <v>2</v>
      </c>
      <c r="Q298" s="1">
        <v>2</v>
      </c>
      <c r="R298" s="2">
        <v>44477</v>
      </c>
    </row>
    <row r="299" spans="1:18" s="3" customFormat="1" ht="68" x14ac:dyDescent="0.2">
      <c r="A299" s="1" t="s">
        <v>1582</v>
      </c>
      <c r="B299" s="1" t="s">
        <v>1529</v>
      </c>
      <c r="C299" s="1" t="s">
        <v>1550</v>
      </c>
      <c r="D299" s="1" t="s">
        <v>1557</v>
      </c>
      <c r="E299" s="1" t="s">
        <v>174</v>
      </c>
      <c r="F299" s="1">
        <v>2002</v>
      </c>
      <c r="G299" s="1" t="s">
        <v>1530</v>
      </c>
      <c r="H299" s="1" t="s">
        <v>1531</v>
      </c>
      <c r="I299" s="1" t="s">
        <v>850</v>
      </c>
      <c r="J299" s="1" t="s">
        <v>5</v>
      </c>
      <c r="K299" s="1" t="s">
        <v>177</v>
      </c>
      <c r="L299" s="1" t="s">
        <v>7</v>
      </c>
      <c r="M299" s="1" t="s">
        <v>8</v>
      </c>
      <c r="N299" s="1" t="s">
        <v>21</v>
      </c>
      <c r="O299" s="1">
        <v>0</v>
      </c>
      <c r="P299" s="1">
        <v>12</v>
      </c>
      <c r="Q299" s="1">
        <v>12</v>
      </c>
      <c r="R299" s="2">
        <v>44477</v>
      </c>
    </row>
    <row r="300" spans="1:18" s="3" customFormat="1" ht="68" x14ac:dyDescent="0.2">
      <c r="A300" s="1" t="s">
        <v>1583</v>
      </c>
      <c r="B300" s="1" t="s">
        <v>1532</v>
      </c>
      <c r="C300" s="1" t="s">
        <v>1551</v>
      </c>
      <c r="D300" s="1" t="s">
        <v>1556</v>
      </c>
      <c r="E300" s="1" t="s">
        <v>174</v>
      </c>
      <c r="F300" s="1">
        <v>2002</v>
      </c>
      <c r="G300" s="1" t="s">
        <v>1530</v>
      </c>
      <c r="H300" s="1" t="s">
        <v>1531</v>
      </c>
      <c r="I300" s="1" t="s">
        <v>850</v>
      </c>
      <c r="J300" s="1" t="s">
        <v>5</v>
      </c>
      <c r="K300" s="1" t="s">
        <v>177</v>
      </c>
      <c r="L300" s="1" t="s">
        <v>7</v>
      </c>
      <c r="M300" s="1" t="s">
        <v>8</v>
      </c>
      <c r="N300" s="1" t="s">
        <v>21</v>
      </c>
      <c r="O300" s="1">
        <v>0</v>
      </c>
      <c r="P300" s="1">
        <v>3</v>
      </c>
      <c r="Q300" s="1">
        <v>3</v>
      </c>
      <c r="R300" s="2">
        <v>44477</v>
      </c>
    </row>
    <row r="301" spans="1:18" s="3" customFormat="1" ht="68" x14ac:dyDescent="0.2">
      <c r="A301" s="1" t="s">
        <v>1584</v>
      </c>
      <c r="B301" s="1" t="s">
        <v>1533</v>
      </c>
      <c r="C301" s="1" t="s">
        <v>1552</v>
      </c>
      <c r="D301" s="1" t="s">
        <v>1555</v>
      </c>
      <c r="E301" s="1" t="s">
        <v>174</v>
      </c>
      <c r="F301" s="1">
        <v>2002</v>
      </c>
      <c r="G301" s="1" t="s">
        <v>1534</v>
      </c>
      <c r="H301" s="1" t="s">
        <v>1535</v>
      </c>
      <c r="I301" s="1" t="s">
        <v>850</v>
      </c>
      <c r="J301" s="1" t="s">
        <v>5</v>
      </c>
      <c r="K301" s="1" t="s">
        <v>177</v>
      </c>
      <c r="L301" s="1" t="s">
        <v>7</v>
      </c>
      <c r="M301" s="1" t="s">
        <v>8</v>
      </c>
      <c r="N301" s="1" t="s">
        <v>21</v>
      </c>
      <c r="O301" s="1">
        <v>0</v>
      </c>
      <c r="P301" s="1">
        <v>4</v>
      </c>
      <c r="Q301" s="1">
        <v>4</v>
      </c>
      <c r="R301" s="2">
        <v>44477</v>
      </c>
    </row>
    <row r="302" spans="1:18" s="3" customFormat="1" ht="68" x14ac:dyDescent="0.2">
      <c r="A302" s="1" t="s">
        <v>1585</v>
      </c>
      <c r="B302" s="1" t="s">
        <v>1536</v>
      </c>
      <c r="C302" s="1" t="s">
        <v>1553</v>
      </c>
      <c r="D302" s="1" t="s">
        <v>1554</v>
      </c>
      <c r="E302" s="1" t="s">
        <v>174</v>
      </c>
      <c r="F302" s="1">
        <v>2002</v>
      </c>
      <c r="G302" s="1" t="s">
        <v>1537</v>
      </c>
      <c r="H302" s="1" t="s">
        <v>1538</v>
      </c>
      <c r="I302" s="1" t="s">
        <v>850</v>
      </c>
      <c r="J302" s="1" t="s">
        <v>5</v>
      </c>
      <c r="K302" s="1" t="s">
        <v>177</v>
      </c>
      <c r="L302" s="1" t="s">
        <v>7</v>
      </c>
      <c r="M302" s="1" t="s">
        <v>8</v>
      </c>
      <c r="N302" s="1" t="s">
        <v>21</v>
      </c>
      <c r="O302" s="1">
        <v>0</v>
      </c>
      <c r="P302" s="1">
        <v>8</v>
      </c>
      <c r="Q302" s="1">
        <v>8</v>
      </c>
      <c r="R302" s="2">
        <v>44477</v>
      </c>
    </row>
    <row r="303" spans="1:18" s="21" customFormat="1" ht="63" x14ac:dyDescent="0.25">
      <c r="A303" s="18" t="s">
        <v>1611</v>
      </c>
      <c r="B303" s="18" t="s">
        <v>1610</v>
      </c>
      <c r="C303" s="18" t="str">
        <f>(CONCATENATE(C304,",",C305,",",C306,",",C307,",",C308,",",C309))</f>
        <v>VH/140,VH/216,VH/217,VH/239,VH/273,VH/306</v>
      </c>
      <c r="D303" s="18" t="str">
        <f>(CONCATENATE(D304,",",D305,",",D306,",",D307,",",D308,",",D309))</f>
        <v>55,Wancho-II/24,Wancho-II/19,Wancho-V/29,Wancho-VI/00, 0,1</v>
      </c>
      <c r="E303" s="20" t="s">
        <v>274</v>
      </c>
      <c r="F303" s="20" t="s">
        <v>274</v>
      </c>
      <c r="G303" s="20" t="s">
        <v>274</v>
      </c>
      <c r="H303" s="20" t="s">
        <v>274</v>
      </c>
      <c r="I303" s="20" t="s">
        <v>274</v>
      </c>
      <c r="J303" s="20" t="s">
        <v>274</v>
      </c>
      <c r="K303" s="20" t="s">
        <v>274</v>
      </c>
      <c r="L303" s="20" t="s">
        <v>274</v>
      </c>
      <c r="M303" s="20" t="s">
        <v>274</v>
      </c>
      <c r="N303" s="20" t="s">
        <v>274</v>
      </c>
      <c r="O303" s="20">
        <v>0</v>
      </c>
      <c r="P303" s="20">
        <v>0</v>
      </c>
      <c r="Q303" s="20">
        <v>0</v>
      </c>
      <c r="R303" s="20" t="s">
        <v>274</v>
      </c>
    </row>
    <row r="304" spans="1:18" s="3" customFormat="1" ht="68" x14ac:dyDescent="0.2">
      <c r="A304" s="1" t="s">
        <v>1612</v>
      </c>
      <c r="B304" s="1" t="s">
        <v>457</v>
      </c>
      <c r="C304" s="1" t="s">
        <v>1601</v>
      </c>
      <c r="D304" s="1">
        <v>55</v>
      </c>
      <c r="E304" s="1" t="s">
        <v>152</v>
      </c>
      <c r="F304" s="1">
        <v>1979</v>
      </c>
      <c r="G304" s="1" t="s">
        <v>1586</v>
      </c>
      <c r="H304" s="1" t="s">
        <v>1587</v>
      </c>
      <c r="I304" s="1" t="s">
        <v>453</v>
      </c>
      <c r="J304" s="1" t="s">
        <v>5</v>
      </c>
      <c r="K304" s="1" t="s">
        <v>79</v>
      </c>
      <c r="L304" s="1" t="s">
        <v>7</v>
      </c>
      <c r="M304" s="1" t="s">
        <v>8</v>
      </c>
      <c r="N304" s="1" t="s">
        <v>21</v>
      </c>
      <c r="O304" s="1">
        <v>0</v>
      </c>
      <c r="P304" s="1">
        <v>1</v>
      </c>
      <c r="Q304" s="1">
        <v>1</v>
      </c>
      <c r="R304" s="2">
        <v>44476</v>
      </c>
    </row>
    <row r="305" spans="1:18" s="3" customFormat="1" ht="68" x14ac:dyDescent="0.2">
      <c r="A305" s="1" t="s">
        <v>1613</v>
      </c>
      <c r="B305" s="1" t="s">
        <v>1588</v>
      </c>
      <c r="C305" s="1" t="s">
        <v>1602</v>
      </c>
      <c r="D305" s="1" t="s">
        <v>1606</v>
      </c>
      <c r="E305" s="1" t="s">
        <v>537</v>
      </c>
      <c r="F305" s="1">
        <v>1988</v>
      </c>
      <c r="G305" s="1" t="s">
        <v>1589</v>
      </c>
      <c r="H305" s="1" t="s">
        <v>1590</v>
      </c>
      <c r="I305" s="1" t="s">
        <v>453</v>
      </c>
      <c r="J305" s="1" t="s">
        <v>5</v>
      </c>
      <c r="K305" s="1" t="s">
        <v>177</v>
      </c>
      <c r="L305" s="1" t="s">
        <v>7</v>
      </c>
      <c r="M305" s="1" t="s">
        <v>8</v>
      </c>
      <c r="N305" s="1" t="s">
        <v>21</v>
      </c>
      <c r="O305" s="1">
        <v>0</v>
      </c>
      <c r="P305" s="1">
        <v>1</v>
      </c>
      <c r="Q305" s="1">
        <v>1</v>
      </c>
      <c r="R305" s="2">
        <v>44477</v>
      </c>
    </row>
    <row r="306" spans="1:18" s="3" customFormat="1" ht="68" x14ac:dyDescent="0.2">
      <c r="A306" s="1" t="s">
        <v>1614</v>
      </c>
      <c r="B306" s="1" t="s">
        <v>1591</v>
      </c>
      <c r="C306" s="1" t="s">
        <v>1603</v>
      </c>
      <c r="D306" s="1" t="s">
        <v>1607</v>
      </c>
      <c r="E306" s="1" t="s">
        <v>537</v>
      </c>
      <c r="F306" s="1">
        <v>1988</v>
      </c>
      <c r="G306" s="1" t="s">
        <v>1592</v>
      </c>
      <c r="H306" s="1" t="s">
        <v>1593</v>
      </c>
      <c r="I306" s="1" t="s">
        <v>453</v>
      </c>
      <c r="J306" s="1" t="s">
        <v>5</v>
      </c>
      <c r="K306" s="1" t="s">
        <v>177</v>
      </c>
      <c r="L306" s="1" t="s">
        <v>7</v>
      </c>
      <c r="M306" s="1" t="s">
        <v>8</v>
      </c>
      <c r="N306" s="1" t="s">
        <v>21</v>
      </c>
      <c r="O306" s="1">
        <v>0</v>
      </c>
      <c r="P306" s="1">
        <v>1</v>
      </c>
      <c r="Q306" s="1">
        <v>1</v>
      </c>
      <c r="R306" s="2">
        <v>44477</v>
      </c>
    </row>
    <row r="307" spans="1:18" s="3" customFormat="1" ht="68" x14ac:dyDescent="0.2">
      <c r="A307" s="1" t="s">
        <v>1615</v>
      </c>
      <c r="B307" s="1" t="s">
        <v>1594</v>
      </c>
      <c r="C307" s="1" t="s">
        <v>1604</v>
      </c>
      <c r="D307" s="1" t="s">
        <v>1608</v>
      </c>
      <c r="E307" s="1" t="s">
        <v>537</v>
      </c>
      <c r="F307" s="1">
        <v>1988</v>
      </c>
      <c r="G307" s="1" t="s">
        <v>1595</v>
      </c>
      <c r="H307" s="1" t="s">
        <v>1596</v>
      </c>
      <c r="I307" s="1" t="s">
        <v>453</v>
      </c>
      <c r="J307" s="1" t="s">
        <v>5</v>
      </c>
      <c r="K307" s="1" t="s">
        <v>177</v>
      </c>
      <c r="L307" s="1" t="s">
        <v>7</v>
      </c>
      <c r="M307" s="1" t="s">
        <v>8</v>
      </c>
      <c r="N307" s="1" t="s">
        <v>21</v>
      </c>
      <c r="O307" s="1">
        <v>0</v>
      </c>
      <c r="P307" s="1">
        <v>1</v>
      </c>
      <c r="Q307" s="1">
        <v>1</v>
      </c>
      <c r="R307" s="2">
        <v>44477</v>
      </c>
    </row>
    <row r="308" spans="1:18" s="3" customFormat="1" ht="68" x14ac:dyDescent="0.2">
      <c r="A308" s="1" t="s">
        <v>1616</v>
      </c>
      <c r="B308" s="1" t="s">
        <v>1597</v>
      </c>
      <c r="C308" s="1" t="s">
        <v>1605</v>
      </c>
      <c r="D308" s="1" t="s">
        <v>1609</v>
      </c>
      <c r="E308" s="1" t="s">
        <v>532</v>
      </c>
      <c r="F308" s="1">
        <v>1988</v>
      </c>
      <c r="G308" s="1" t="s">
        <v>1598</v>
      </c>
      <c r="H308" s="1" t="s">
        <v>1599</v>
      </c>
      <c r="I308" s="1" t="s">
        <v>453</v>
      </c>
      <c r="J308" s="1" t="s">
        <v>5</v>
      </c>
      <c r="K308" s="1" t="s">
        <v>177</v>
      </c>
      <c r="L308" s="1" t="s">
        <v>7</v>
      </c>
      <c r="M308" s="1" t="s">
        <v>8</v>
      </c>
      <c r="N308" s="1" t="s">
        <v>21</v>
      </c>
      <c r="O308" s="1">
        <v>0</v>
      </c>
      <c r="P308" s="1">
        <v>2</v>
      </c>
      <c r="Q308" s="1">
        <v>2</v>
      </c>
      <c r="R308" s="2">
        <v>44478</v>
      </c>
    </row>
    <row r="309" spans="1:18" s="3" customFormat="1" ht="68" x14ac:dyDescent="0.2">
      <c r="A309" s="1" t="s">
        <v>1617</v>
      </c>
      <c r="B309" s="1" t="s">
        <v>1265</v>
      </c>
      <c r="C309" s="1" t="s">
        <v>1600</v>
      </c>
      <c r="D309" s="1">
        <v>1</v>
      </c>
      <c r="E309" s="1" t="s">
        <v>537</v>
      </c>
      <c r="F309" s="1">
        <v>1988</v>
      </c>
      <c r="G309" s="1" t="s">
        <v>1266</v>
      </c>
      <c r="H309" s="1" t="s">
        <v>1267</v>
      </c>
      <c r="I309" s="1" t="s">
        <v>453</v>
      </c>
      <c r="J309" s="1" t="s">
        <v>5</v>
      </c>
      <c r="K309" s="1" t="s">
        <v>183</v>
      </c>
      <c r="L309" s="1" t="s">
        <v>7</v>
      </c>
      <c r="M309" s="1" t="s">
        <v>8</v>
      </c>
      <c r="N309" s="1" t="s">
        <v>21</v>
      </c>
      <c r="O309" s="1">
        <v>0</v>
      </c>
      <c r="P309" s="1">
        <v>1</v>
      </c>
      <c r="Q309" s="1">
        <v>1</v>
      </c>
      <c r="R309" s="2">
        <v>44479</v>
      </c>
    </row>
    <row r="310" spans="1:18" s="21" customFormat="1" ht="63" x14ac:dyDescent="0.25">
      <c r="A310" s="18" t="s">
        <v>1654</v>
      </c>
      <c r="B310" s="18" t="s">
        <v>1655</v>
      </c>
      <c r="C310" s="18" t="str">
        <f>(CONCATENATE(C311,",",C312,",",C313,",",C314,",",C315))</f>
        <v>VH/267,VH/268,VH/65,VH/38,VH/20</v>
      </c>
      <c r="D310" s="18" t="str">
        <f>(CONCATENATE(D311,",",D312,",",D313,",",D314,",",D315))</f>
        <v>Apatani-III/11A,Apatani-III/12A,266,196-197,DO/44, 51</v>
      </c>
      <c r="E310" s="20" t="s">
        <v>274</v>
      </c>
      <c r="F310" s="20" t="s">
        <v>274</v>
      </c>
      <c r="G310" s="20" t="s">
        <v>274</v>
      </c>
      <c r="H310" s="20" t="s">
        <v>274</v>
      </c>
      <c r="I310" s="20" t="s">
        <v>274</v>
      </c>
      <c r="J310" s="20" t="s">
        <v>274</v>
      </c>
      <c r="K310" s="20" t="s">
        <v>274</v>
      </c>
      <c r="L310" s="20" t="s">
        <v>274</v>
      </c>
      <c r="M310" s="20" t="s">
        <v>274</v>
      </c>
      <c r="N310" s="20" t="s">
        <v>274</v>
      </c>
      <c r="O310" s="20">
        <v>0</v>
      </c>
      <c r="P310" s="20">
        <v>0</v>
      </c>
      <c r="Q310" s="20">
        <v>0</v>
      </c>
      <c r="R310" s="23" t="s">
        <v>274</v>
      </c>
    </row>
    <row r="311" spans="1:18" s="3" customFormat="1" ht="68" x14ac:dyDescent="0.2">
      <c r="A311" s="1" t="s">
        <v>1656</v>
      </c>
      <c r="B311" s="1" t="s">
        <v>1630</v>
      </c>
      <c r="C311" s="1" t="s">
        <v>1645</v>
      </c>
      <c r="D311" s="1" t="s">
        <v>1650</v>
      </c>
      <c r="E311" s="1" t="s">
        <v>549</v>
      </c>
      <c r="F311" s="1">
        <v>2004</v>
      </c>
      <c r="G311" s="1" t="s">
        <v>1631</v>
      </c>
      <c r="H311" s="1" t="s">
        <v>1632</v>
      </c>
      <c r="I311" s="1" t="s">
        <v>510</v>
      </c>
      <c r="J311" s="1" t="s">
        <v>551</v>
      </c>
      <c r="K311" s="1" t="s">
        <v>177</v>
      </c>
      <c r="L311" s="1" t="s">
        <v>7</v>
      </c>
      <c r="M311" s="1" t="s">
        <v>8</v>
      </c>
      <c r="N311" s="1" t="s">
        <v>21</v>
      </c>
      <c r="O311" s="1">
        <v>0</v>
      </c>
      <c r="P311" s="1">
        <v>1</v>
      </c>
      <c r="Q311" s="1">
        <v>1</v>
      </c>
      <c r="R311" s="2">
        <v>44478</v>
      </c>
    </row>
    <row r="312" spans="1:18" s="3" customFormat="1" ht="68" x14ac:dyDescent="0.2">
      <c r="A312" s="1" t="s">
        <v>1657</v>
      </c>
      <c r="B312" s="1" t="s">
        <v>1633</v>
      </c>
      <c r="C312" s="1" t="s">
        <v>1646</v>
      </c>
      <c r="D312" s="1" t="s">
        <v>1651</v>
      </c>
      <c r="E312" s="1" t="s">
        <v>549</v>
      </c>
      <c r="F312" s="1">
        <v>2004</v>
      </c>
      <c r="G312" s="1" t="s">
        <v>1634</v>
      </c>
      <c r="H312" s="1" t="s">
        <v>1635</v>
      </c>
      <c r="I312" s="1" t="s">
        <v>142</v>
      </c>
      <c r="J312" s="1" t="s">
        <v>551</v>
      </c>
      <c r="K312" s="1" t="s">
        <v>177</v>
      </c>
      <c r="L312" s="1" t="s">
        <v>7</v>
      </c>
      <c r="M312" s="1" t="s">
        <v>8</v>
      </c>
      <c r="N312" s="1" t="s">
        <v>21</v>
      </c>
      <c r="O312" s="1">
        <v>0</v>
      </c>
      <c r="P312" s="1">
        <v>1</v>
      </c>
      <c r="Q312" s="1">
        <v>1</v>
      </c>
      <c r="R312" s="2">
        <v>44478</v>
      </c>
    </row>
    <row r="313" spans="1:18" s="3" customFormat="1" ht="68" x14ac:dyDescent="0.2">
      <c r="A313" s="1" t="s">
        <v>1658</v>
      </c>
      <c r="B313" s="1" t="s">
        <v>1636</v>
      </c>
      <c r="C313" s="1" t="s">
        <v>1647</v>
      </c>
      <c r="D313" s="1">
        <v>266</v>
      </c>
      <c r="E313" s="1" t="s">
        <v>96</v>
      </c>
      <c r="F313" s="1">
        <v>1980</v>
      </c>
      <c r="G313" s="1" t="s">
        <v>1637</v>
      </c>
      <c r="H313" s="1" t="s">
        <v>1638</v>
      </c>
      <c r="I313" s="1" t="s">
        <v>17</v>
      </c>
      <c r="J313" s="1" t="s">
        <v>5</v>
      </c>
      <c r="K313" s="1" t="s">
        <v>79</v>
      </c>
      <c r="L313" s="1" t="s">
        <v>7</v>
      </c>
      <c r="M313" s="1" t="s">
        <v>8</v>
      </c>
      <c r="N313" s="1" t="s">
        <v>21</v>
      </c>
      <c r="O313" s="1">
        <v>0</v>
      </c>
      <c r="P313" s="1">
        <v>1</v>
      </c>
      <c r="Q313" s="1">
        <v>1</v>
      </c>
      <c r="R313" s="2">
        <v>44475</v>
      </c>
    </row>
    <row r="314" spans="1:18" s="3" customFormat="1" ht="68" x14ac:dyDescent="0.2">
      <c r="A314" s="1" t="s">
        <v>1659</v>
      </c>
      <c r="B314" s="1" t="s">
        <v>1639</v>
      </c>
      <c r="C314" s="1" t="s">
        <v>1648</v>
      </c>
      <c r="D314" s="1" t="s">
        <v>1652</v>
      </c>
      <c r="E314" s="1" t="s">
        <v>61</v>
      </c>
      <c r="F314" s="1">
        <v>1980</v>
      </c>
      <c r="G314" s="1" t="s">
        <v>1640</v>
      </c>
      <c r="H314" s="1" t="s">
        <v>1641</v>
      </c>
      <c r="I314" s="1" t="s">
        <v>17</v>
      </c>
      <c r="J314" s="1" t="s">
        <v>5</v>
      </c>
      <c r="K314" s="1" t="s">
        <v>6</v>
      </c>
      <c r="L314" s="1" t="s">
        <v>7</v>
      </c>
      <c r="M314" s="1" t="s">
        <v>8</v>
      </c>
      <c r="N314" s="1" t="s">
        <v>21</v>
      </c>
      <c r="O314" s="1">
        <v>0</v>
      </c>
      <c r="P314" s="1">
        <v>2</v>
      </c>
      <c r="Q314" s="1">
        <v>2</v>
      </c>
      <c r="R314" s="2">
        <v>44475</v>
      </c>
    </row>
    <row r="315" spans="1:18" s="3" customFormat="1" ht="68" x14ac:dyDescent="0.2">
      <c r="A315" s="1" t="s">
        <v>1660</v>
      </c>
      <c r="B315" s="1" t="s">
        <v>1642</v>
      </c>
      <c r="C315" s="1" t="s">
        <v>1649</v>
      </c>
      <c r="D315" s="1" t="s">
        <v>1653</v>
      </c>
      <c r="E315" s="1" t="s">
        <v>1</v>
      </c>
      <c r="F315" s="1">
        <v>1980</v>
      </c>
      <c r="G315" s="1" t="s">
        <v>1643</v>
      </c>
      <c r="H315" s="1" t="s">
        <v>1644</v>
      </c>
      <c r="I315" s="1" t="s">
        <v>17</v>
      </c>
      <c r="J315" s="1" t="s">
        <v>12</v>
      </c>
      <c r="K315" s="1" t="s">
        <v>13</v>
      </c>
      <c r="L315" s="1" t="s">
        <v>7</v>
      </c>
      <c r="M315" s="1" t="s">
        <v>8</v>
      </c>
      <c r="N315" s="4" t="s">
        <v>23</v>
      </c>
      <c r="O315" s="1">
        <v>2</v>
      </c>
      <c r="P315" s="1">
        <v>0</v>
      </c>
      <c r="Q315" s="1">
        <v>2</v>
      </c>
      <c r="R315" s="2">
        <v>44475</v>
      </c>
    </row>
    <row r="316" spans="1:18" s="21" customFormat="1" ht="63" x14ac:dyDescent="0.25">
      <c r="A316" s="18" t="s">
        <v>1705</v>
      </c>
      <c r="B316" s="18" t="s">
        <v>1706</v>
      </c>
      <c r="C316" s="18" t="str">
        <f>(CONCATENATE(C317,",",C318,",",C319,",",C320,",",C321,",",C322,",",C323,",",C324,",",C325))</f>
        <v>VH/117,VH/161,VH/179,VH/223,VH/271,VH/272,VH/297,VH/298,VH/299</v>
      </c>
      <c r="D316" s="18" t="str">
        <f>(CONCATENATE(D317,",",D318,",",D319,",",D320,",",D321,",",D322,",",D323,",",D324,",",D325))</f>
        <v>343-344,MO/132,Tawang-I/7-10,Wancho-III/31-32,Apatani-III/31A,Apatani-III/28A,1-2,1-3,1</v>
      </c>
      <c r="E316" s="20" t="s">
        <v>274</v>
      </c>
      <c r="F316" s="20" t="s">
        <v>274</v>
      </c>
      <c r="G316" s="20" t="s">
        <v>274</v>
      </c>
      <c r="H316" s="20" t="s">
        <v>274</v>
      </c>
      <c r="I316" s="20" t="s">
        <v>274</v>
      </c>
      <c r="J316" s="20" t="s">
        <v>274</v>
      </c>
      <c r="K316" s="20" t="s">
        <v>274</v>
      </c>
      <c r="L316" s="20" t="s">
        <v>274</v>
      </c>
      <c r="M316" s="20" t="s">
        <v>274</v>
      </c>
      <c r="N316" s="20" t="s">
        <v>274</v>
      </c>
      <c r="O316" s="20">
        <v>0</v>
      </c>
      <c r="P316" s="20">
        <v>0</v>
      </c>
      <c r="Q316" s="20">
        <v>0</v>
      </c>
      <c r="R316" s="20" t="s">
        <v>274</v>
      </c>
    </row>
    <row r="317" spans="1:18" ht="68" x14ac:dyDescent="0.2">
      <c r="A317" s="7" t="s">
        <v>1707</v>
      </c>
      <c r="B317" s="7" t="s">
        <v>1661</v>
      </c>
      <c r="C317" s="7" t="s">
        <v>1690</v>
      </c>
      <c r="D317" s="7" t="s">
        <v>1697</v>
      </c>
      <c r="E317" s="7" t="s">
        <v>124</v>
      </c>
      <c r="F317" s="7">
        <v>1980</v>
      </c>
      <c r="G317" s="7" t="s">
        <v>1662</v>
      </c>
      <c r="H317" s="7" t="s">
        <v>1663</v>
      </c>
      <c r="I317" s="7" t="s">
        <v>453</v>
      </c>
      <c r="J317" s="7" t="s">
        <v>5</v>
      </c>
      <c r="K317" s="7" t="s">
        <v>79</v>
      </c>
      <c r="L317" s="7" t="s">
        <v>7</v>
      </c>
      <c r="M317" s="7" t="s">
        <v>8</v>
      </c>
      <c r="N317" s="7" t="s">
        <v>21</v>
      </c>
      <c r="O317" s="7">
        <v>0</v>
      </c>
      <c r="P317" s="7">
        <v>2</v>
      </c>
      <c r="Q317" s="7">
        <v>2</v>
      </c>
      <c r="R317" s="16">
        <v>44476</v>
      </c>
    </row>
    <row r="318" spans="1:18" ht="68" x14ac:dyDescent="0.2">
      <c r="A318" s="7" t="s">
        <v>1708</v>
      </c>
      <c r="B318" s="7" t="s">
        <v>1664</v>
      </c>
      <c r="C318" s="7" t="s">
        <v>1689</v>
      </c>
      <c r="D318" s="7" t="s">
        <v>1698</v>
      </c>
      <c r="E318" s="7" t="s">
        <v>501</v>
      </c>
      <c r="F318" s="7">
        <v>1979</v>
      </c>
      <c r="G318" s="7" t="s">
        <v>1665</v>
      </c>
      <c r="H318" s="7" t="s">
        <v>1666</v>
      </c>
      <c r="I318" s="7" t="s">
        <v>504</v>
      </c>
      <c r="J318" s="7" t="s">
        <v>12</v>
      </c>
      <c r="K318" s="7" t="s">
        <v>13</v>
      </c>
      <c r="L318" s="7" t="s">
        <v>7</v>
      </c>
      <c r="M318" s="7" t="s">
        <v>8</v>
      </c>
      <c r="N318" s="7" t="s">
        <v>23</v>
      </c>
      <c r="O318" s="7">
        <v>1</v>
      </c>
      <c r="P318" s="7">
        <v>0</v>
      </c>
      <c r="Q318" s="7">
        <v>1</v>
      </c>
      <c r="R318" s="16">
        <v>44476</v>
      </c>
    </row>
    <row r="319" spans="1:18" ht="68" x14ac:dyDescent="0.2">
      <c r="A319" s="7" t="s">
        <v>1709</v>
      </c>
      <c r="B319" s="7" t="s">
        <v>1667</v>
      </c>
      <c r="C319" s="7" t="s">
        <v>1691</v>
      </c>
      <c r="D319" s="7" t="s">
        <v>1699</v>
      </c>
      <c r="E319" s="7" t="s">
        <v>174</v>
      </c>
      <c r="F319" s="7">
        <v>2002</v>
      </c>
      <c r="G319" s="7" t="s">
        <v>1745</v>
      </c>
      <c r="H319" s="7" t="s">
        <v>1668</v>
      </c>
      <c r="I319" s="7" t="s">
        <v>1451</v>
      </c>
      <c r="J319" s="7" t="s">
        <v>5</v>
      </c>
      <c r="K319" s="7" t="s">
        <v>177</v>
      </c>
      <c r="L319" s="7" t="s">
        <v>7</v>
      </c>
      <c r="M319" s="7" t="s">
        <v>8</v>
      </c>
      <c r="N319" s="7" t="s">
        <v>21</v>
      </c>
      <c r="O319" s="7">
        <v>0</v>
      </c>
      <c r="P319" s="7">
        <v>4</v>
      </c>
      <c r="Q319" s="7">
        <v>4</v>
      </c>
      <c r="R319" s="16">
        <v>44477</v>
      </c>
    </row>
    <row r="320" spans="1:18" ht="68" x14ac:dyDescent="0.2">
      <c r="A320" s="7" t="s">
        <v>1710</v>
      </c>
      <c r="B320" s="7" t="s">
        <v>1669</v>
      </c>
      <c r="C320" s="7" t="s">
        <v>1692</v>
      </c>
      <c r="D320" s="7" t="s">
        <v>1700</v>
      </c>
      <c r="E320" s="7" t="s">
        <v>537</v>
      </c>
      <c r="F320" s="7">
        <v>1988</v>
      </c>
      <c r="G320" s="7" t="s">
        <v>1670</v>
      </c>
      <c r="H320" s="7" t="s">
        <v>1671</v>
      </c>
      <c r="I320" s="7" t="s">
        <v>1672</v>
      </c>
      <c r="J320" s="7" t="s">
        <v>5</v>
      </c>
      <c r="K320" s="7" t="s">
        <v>177</v>
      </c>
      <c r="L320" s="7" t="s">
        <v>7</v>
      </c>
      <c r="M320" s="7" t="s">
        <v>8</v>
      </c>
      <c r="N320" s="7" t="s">
        <v>21</v>
      </c>
      <c r="O320" s="7">
        <v>0</v>
      </c>
      <c r="P320" s="7">
        <v>2</v>
      </c>
      <c r="Q320" s="7">
        <v>2</v>
      </c>
      <c r="R320" s="16">
        <v>44477</v>
      </c>
    </row>
    <row r="321" spans="1:18" ht="68" x14ac:dyDescent="0.2">
      <c r="A321" s="7" t="s">
        <v>1711</v>
      </c>
      <c r="B321" s="7" t="s">
        <v>1673</v>
      </c>
      <c r="C321" s="7" t="s">
        <v>1693</v>
      </c>
      <c r="D321" s="7" t="s">
        <v>1701</v>
      </c>
      <c r="E321" s="7" t="s">
        <v>549</v>
      </c>
      <c r="F321" s="7">
        <v>2004</v>
      </c>
      <c r="G321" s="7" t="s">
        <v>1674</v>
      </c>
      <c r="H321" s="7" t="s">
        <v>1675</v>
      </c>
      <c r="I321" s="7" t="s">
        <v>510</v>
      </c>
      <c r="J321" s="7" t="s">
        <v>551</v>
      </c>
      <c r="K321" s="7" t="s">
        <v>177</v>
      </c>
      <c r="L321" s="7" t="s">
        <v>7</v>
      </c>
      <c r="M321" s="7" t="s">
        <v>8</v>
      </c>
      <c r="N321" s="7" t="s">
        <v>21</v>
      </c>
      <c r="O321" s="7">
        <v>0</v>
      </c>
      <c r="P321" s="7">
        <v>1</v>
      </c>
      <c r="Q321" s="7">
        <v>1</v>
      </c>
      <c r="R321" s="16">
        <v>44478</v>
      </c>
    </row>
    <row r="322" spans="1:18" ht="68" x14ac:dyDescent="0.2">
      <c r="A322" s="7" t="s">
        <v>1712</v>
      </c>
      <c r="B322" s="7" t="s">
        <v>1676</v>
      </c>
      <c r="C322" s="7" t="s">
        <v>1694</v>
      </c>
      <c r="D322" s="7" t="s">
        <v>1702</v>
      </c>
      <c r="E322" s="7" t="s">
        <v>549</v>
      </c>
      <c r="F322" s="7">
        <v>2004</v>
      </c>
      <c r="G322" s="7" t="s">
        <v>1677</v>
      </c>
      <c r="H322" s="7" t="s">
        <v>1678</v>
      </c>
      <c r="I322" s="7" t="s">
        <v>1398</v>
      </c>
      <c r="J322" s="7" t="s">
        <v>551</v>
      </c>
      <c r="K322" s="7" t="s">
        <v>177</v>
      </c>
      <c r="L322" s="7" t="s">
        <v>7</v>
      </c>
      <c r="M322" s="7" t="s">
        <v>8</v>
      </c>
      <c r="N322" s="7" t="s">
        <v>21</v>
      </c>
      <c r="O322" s="7">
        <v>0</v>
      </c>
      <c r="P322" s="7">
        <v>1</v>
      </c>
      <c r="Q322" s="7">
        <v>1</v>
      </c>
      <c r="R322" s="16">
        <v>44478</v>
      </c>
    </row>
    <row r="323" spans="1:18" ht="68" x14ac:dyDescent="0.2">
      <c r="A323" s="7" t="s">
        <v>1713</v>
      </c>
      <c r="B323" s="7" t="s">
        <v>1679</v>
      </c>
      <c r="C323" s="7" t="s">
        <v>1695</v>
      </c>
      <c r="D323" s="17" t="s">
        <v>1703</v>
      </c>
      <c r="E323" s="7" t="s">
        <v>582</v>
      </c>
      <c r="F323" s="7">
        <v>1975</v>
      </c>
      <c r="G323" s="7" t="s">
        <v>1680</v>
      </c>
      <c r="H323" s="7" t="s">
        <v>1681</v>
      </c>
      <c r="I323" s="7" t="s">
        <v>850</v>
      </c>
      <c r="J323" s="7" t="s">
        <v>5</v>
      </c>
      <c r="K323" s="7" t="s">
        <v>183</v>
      </c>
      <c r="L323" s="7" t="s">
        <v>7</v>
      </c>
      <c r="M323" s="7" t="s">
        <v>8</v>
      </c>
      <c r="N323" s="7" t="s">
        <v>21</v>
      </c>
      <c r="O323" s="7">
        <v>0</v>
      </c>
      <c r="P323" s="7">
        <v>2</v>
      </c>
      <c r="Q323" s="7">
        <v>2</v>
      </c>
      <c r="R323" s="16">
        <v>44478</v>
      </c>
    </row>
    <row r="324" spans="1:18" ht="68" x14ac:dyDescent="0.2">
      <c r="A324" s="7" t="s">
        <v>1714</v>
      </c>
      <c r="B324" s="7" t="s">
        <v>1682</v>
      </c>
      <c r="C324" s="7" t="s">
        <v>1696</v>
      </c>
      <c r="D324" s="17" t="s">
        <v>1704</v>
      </c>
      <c r="E324" s="7" t="s">
        <v>1683</v>
      </c>
      <c r="F324" s="7">
        <v>1975</v>
      </c>
      <c r="G324" s="7" t="s">
        <v>1746</v>
      </c>
      <c r="H324" s="7" t="s">
        <v>1684</v>
      </c>
      <c r="I324" s="7" t="s">
        <v>1451</v>
      </c>
      <c r="J324" s="7" t="s">
        <v>5</v>
      </c>
      <c r="K324" s="7" t="s">
        <v>183</v>
      </c>
      <c r="L324" s="7" t="s">
        <v>7</v>
      </c>
      <c r="M324" s="7" t="s">
        <v>8</v>
      </c>
      <c r="N324" s="7" t="s">
        <v>21</v>
      </c>
      <c r="O324" s="7">
        <v>0</v>
      </c>
      <c r="P324" s="7">
        <v>3</v>
      </c>
      <c r="Q324" s="7">
        <v>3</v>
      </c>
      <c r="R324" s="16">
        <v>44478</v>
      </c>
    </row>
    <row r="325" spans="1:18" ht="68" x14ac:dyDescent="0.2">
      <c r="A325" s="7" t="s">
        <v>1715</v>
      </c>
      <c r="B325" s="7" t="s">
        <v>1685</v>
      </c>
      <c r="C325" s="7" t="s">
        <v>1686</v>
      </c>
      <c r="D325" s="7">
        <v>1</v>
      </c>
      <c r="E325" s="7" t="s">
        <v>1683</v>
      </c>
      <c r="F325" s="7">
        <v>1975</v>
      </c>
      <c r="G325" s="7" t="s">
        <v>1687</v>
      </c>
      <c r="H325" s="7" t="s">
        <v>1688</v>
      </c>
      <c r="I325" s="7" t="s">
        <v>1451</v>
      </c>
      <c r="J325" s="7" t="s">
        <v>5</v>
      </c>
      <c r="K325" s="7" t="s">
        <v>183</v>
      </c>
      <c r="L325" s="7" t="s">
        <v>7</v>
      </c>
      <c r="M325" s="7" t="s">
        <v>8</v>
      </c>
      <c r="N325" s="7" t="s">
        <v>21</v>
      </c>
      <c r="O325" s="7">
        <v>0</v>
      </c>
      <c r="P325" s="7">
        <v>1</v>
      </c>
      <c r="Q325" s="7">
        <v>1</v>
      </c>
      <c r="R325" s="16">
        <v>44478</v>
      </c>
    </row>
    <row r="326" spans="1:18" x14ac:dyDescent="0.2">
      <c r="O326">
        <f>SUM(O2:O325)</f>
        <v>185</v>
      </c>
      <c r="P326">
        <f>SUM(P2:P325)</f>
        <v>706</v>
      </c>
      <c r="Q326">
        <f>SUM(Q2:Q325)</f>
        <v>869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2021-12-04T06:07:20Z</dcterms:created>
  <dcterms:modified xsi:type="dcterms:W3CDTF">2022-04-01T17:41:32Z</dcterms:modified>
</cp:coreProperties>
</file>